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A14D4DA1-C964-4998-B799-4376F03E8763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выше'!$A$1:$M$90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выше'!$A$1:$M$90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18" i="19" l="1"/>
  <c r="B18" i="19"/>
  <c r="C18" i="19"/>
  <c r="A19" i="19"/>
  <c r="B19" i="19"/>
  <c r="C19" i="19"/>
  <c r="A20" i="19"/>
  <c r="B20" i="19"/>
  <c r="C20" i="19"/>
  <c r="A21" i="19"/>
  <c r="B21" i="19"/>
  <c r="C21" i="19"/>
  <c r="A22" i="19"/>
  <c r="B22" i="19"/>
  <c r="C22" i="19"/>
  <c r="A23" i="19"/>
  <c r="B23" i="19"/>
  <c r="C23" i="19"/>
  <c r="A24" i="19"/>
  <c r="B24" i="19"/>
  <c r="C24" i="19"/>
  <c r="A25" i="19"/>
  <c r="B25" i="19"/>
  <c r="C25" i="19"/>
  <c r="A26" i="19"/>
  <c r="B26" i="19"/>
  <c r="C26" i="19"/>
  <c r="A27" i="19"/>
  <c r="B27" i="19"/>
  <c r="C27" i="19"/>
  <c r="A28" i="19"/>
  <c r="B28" i="19"/>
  <c r="C28" i="19"/>
  <c r="A29" i="19"/>
  <c r="B29" i="19"/>
  <c r="C29" i="19"/>
  <c r="A30" i="19"/>
  <c r="B30" i="19"/>
  <c r="C30" i="19"/>
  <c r="A31" i="19"/>
  <c r="B31" i="19"/>
  <c r="C31" i="19"/>
  <c r="A32" i="19"/>
  <c r="B32" i="19"/>
  <c r="C32" i="19"/>
  <c r="A33" i="19"/>
  <c r="B33" i="19"/>
  <c r="C33" i="19"/>
  <c r="A34" i="19"/>
  <c r="B34" i="19"/>
  <c r="C34" i="19"/>
  <c r="A35" i="19"/>
  <c r="B35" i="19"/>
  <c r="C35" i="19"/>
  <c r="A36" i="19"/>
  <c r="B36" i="19"/>
  <c r="C36" i="19"/>
  <c r="A37" i="19"/>
  <c r="B37" i="19"/>
  <c r="C37" i="19"/>
  <c r="A38" i="19"/>
  <c r="B38" i="19"/>
  <c r="C38" i="19"/>
  <c r="A39" i="19"/>
  <c r="B39" i="19"/>
  <c r="C39" i="19"/>
  <c r="A40" i="19"/>
  <c r="B40" i="19"/>
  <c r="C40" i="19"/>
  <c r="A41" i="19"/>
  <c r="B41" i="19"/>
  <c r="C41" i="19"/>
  <c r="A42" i="19"/>
  <c r="B42" i="19"/>
  <c r="C42" i="19"/>
  <c r="A43" i="19"/>
  <c r="B43" i="19"/>
  <c r="C43" i="19"/>
  <c r="A44" i="19"/>
  <c r="B44" i="19"/>
  <c r="C44" i="19"/>
  <c r="A45" i="19"/>
  <c r="B45" i="19"/>
  <c r="C45" i="19"/>
  <c r="A46" i="19"/>
  <c r="B46" i="19"/>
  <c r="C46" i="19"/>
  <c r="A47" i="19"/>
  <c r="B47" i="19"/>
  <c r="C47" i="19"/>
  <c r="A48" i="19"/>
  <c r="B48" i="19"/>
  <c r="C48" i="19"/>
  <c r="A49" i="19"/>
  <c r="B49" i="19"/>
  <c r="C49" i="19"/>
  <c r="A50" i="19"/>
  <c r="B50" i="19"/>
  <c r="C50" i="19"/>
  <c r="A51" i="19"/>
  <c r="B51" i="19"/>
  <c r="C51" i="19"/>
  <c r="A52" i="19"/>
  <c r="B52" i="19"/>
  <c r="C52" i="19"/>
  <c r="A53" i="19"/>
  <c r="B53" i="19"/>
  <c r="C53" i="19"/>
  <c r="A54" i="19"/>
  <c r="B54" i="19"/>
  <c r="C54" i="19"/>
  <c r="A55" i="19"/>
  <c r="B55" i="19"/>
  <c r="C55" i="19"/>
  <c r="A56" i="19"/>
  <c r="B56" i="19"/>
  <c r="C56" i="19"/>
  <c r="A57" i="19"/>
  <c r="B57" i="19"/>
  <c r="C57" i="19"/>
  <c r="A58" i="19"/>
  <c r="B58" i="19"/>
  <c r="C58" i="19"/>
  <c r="A59" i="19"/>
  <c r="B59" i="19"/>
  <c r="C59" i="19"/>
  <c r="A60" i="19"/>
  <c r="B60" i="19"/>
  <c r="C60" i="19"/>
  <c r="A61" i="19"/>
  <c r="B61" i="19"/>
  <c r="C61" i="19"/>
  <c r="A62" i="19"/>
  <c r="B62" i="19"/>
  <c r="C62" i="19"/>
  <c r="A63" i="19"/>
  <c r="B63" i="19"/>
  <c r="C63" i="19"/>
  <c r="A64" i="19"/>
  <c r="B64" i="19"/>
  <c r="C64" i="19"/>
  <c r="A65" i="19"/>
  <c r="B65" i="19"/>
  <c r="C65" i="19"/>
  <c r="A66" i="19"/>
  <c r="B66" i="19"/>
  <c r="C66" i="19"/>
  <c r="A67" i="19"/>
  <c r="B67" i="19"/>
  <c r="C67" i="19"/>
  <c r="A68" i="19"/>
  <c r="B68" i="19"/>
  <c r="C68" i="19"/>
  <c r="A69" i="19"/>
  <c r="B69" i="19"/>
  <c r="C69" i="19"/>
  <c r="A70" i="19"/>
  <c r="B70" i="19"/>
  <c r="C70" i="19"/>
  <c r="A71" i="19"/>
  <c r="B71" i="19"/>
  <c r="C71" i="19"/>
  <c r="A72" i="19"/>
  <c r="B72" i="19"/>
  <c r="C72" i="19"/>
  <c r="A73" i="19"/>
  <c r="B73" i="19"/>
  <c r="C73" i="19"/>
  <c r="A74" i="19"/>
  <c r="B74" i="19"/>
  <c r="C74" i="19"/>
  <c r="A75" i="19"/>
  <c r="B75" i="19"/>
  <c r="C75" i="19"/>
  <c r="A76" i="19"/>
  <c r="B76" i="19"/>
  <c r="C76" i="19"/>
  <c r="A77" i="19"/>
  <c r="B77" i="19"/>
  <c r="C77" i="19"/>
  <c r="A78" i="19"/>
  <c r="B78" i="19"/>
  <c r="C78" i="19"/>
  <c r="A79" i="19"/>
  <c r="B79" i="19"/>
  <c r="C79" i="19"/>
  <c r="A80" i="19"/>
  <c r="B80" i="19"/>
  <c r="C80" i="19"/>
  <c r="A81" i="19"/>
  <c r="B81" i="19"/>
  <c r="C81" i="19"/>
  <c r="A82" i="19"/>
  <c r="B82" i="19"/>
  <c r="C82" i="19"/>
  <c r="A83" i="19"/>
  <c r="B83" i="19"/>
  <c r="C83" i="19"/>
  <c r="A84" i="19"/>
  <c r="B84" i="19"/>
  <c r="C84" i="19"/>
  <c r="A85" i="19"/>
  <c r="B85" i="19"/>
  <c r="C85" i="19"/>
  <c r="A86" i="19"/>
  <c r="B86" i="19"/>
  <c r="C86" i="19"/>
  <c r="A87" i="19"/>
  <c r="B87" i="19"/>
  <c r="C87" i="19"/>
  <c r="A88" i="19"/>
  <c r="B88" i="19"/>
  <c r="C88" i="19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<sst xmlns="http://schemas.openxmlformats.org/spreadsheetml/2006/main" count="1774" uniqueCount="834">
  <si>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</si>
  <si>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</si>
  <si>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</si>
  <si>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</si>
  <si>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</si>
  <si>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</si>
  <si>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</si>
  <si>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</si>
  <si>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</si>
  <si>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</si>
  <si>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</si>
  <si>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</si>
  <si>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</si>
  <si>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</si>
  <si>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</si>
  <si>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</si>
  <si>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</si>
  <si>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</si>
  <si>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</si>
  <si>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</si>
  <si>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</si>
  <si>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</si>
  <si>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</si>
  <si>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</si>
  <si>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</si>
  <si>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</si>
  <si>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</si>
  <si>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</si>
  <si>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</si>
  <si>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</si>
  <si>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</si>
  <si>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</si>
  <si>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</si>
  <si>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</si>
  <si>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</si>
  <si>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</si>
  <si>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</si>
  <si>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</si>
  <si>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</si>
  <si>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</si>
  <si>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</si>
  <si>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</si>
  <si>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</si>
  <si>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</si>
  <si>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</si>
  <si>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</si>
  <si>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</si>
  <si>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</si>
  <si>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</si>
  <si>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</si>
  <si>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</si>
  <si>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</si>
  <si>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</si>
  <si>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</si>
  <si>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</si>
  <si>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</si>
  <si>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</si>
  <si>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</si>
  <si>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</si>
  <si>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</si>
  <si>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</si>
  <si>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</si>
  <si>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</si>
  <si>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</si>
  <si>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</si>
  <si>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</si>
  <si>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</si>
  <si>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</si>
  <si>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</si>
  <si>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</si>
  <si>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</si>
  <si>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</si>
  <si>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</si>
  <si>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</si>
  <si>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</si>
  <si>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</si>
  <si>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</si>
  <si>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</si>
  <si>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</si>
  <si>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</si>
  <si>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</si>
  <si>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</si>
  <si>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</si>
  <si>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</si>
  <si>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</si>
  <si>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</si>
  <si>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</si>
  <si>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</si>
  <si>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</si>
  <si>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</si>
  <si>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</si>
  <si>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</si>
  <si>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</si>
  <si>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</si>
  <si>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</si>
  <si>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</si>
  <si>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</si>
  <si>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</si>
  <si>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</si>
  <si>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</si>
  <si>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</si>
  <si>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</si>
  <si>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</si>
  <si>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</si>
  <si>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</si>
  <si>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</si>
  <si>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</si>
  <si>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</si>
  <si>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</si>
  <si>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</si>
  <si>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</si>
  <si>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</si>
  <si>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</si>
  <si>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</si>
  <si>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</si>
  <si>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</si>
  <si>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</si>
  <si>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</si>
  <si>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</si>
  <si>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</si>
  <si>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</si>
  <si>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</si>
  <si>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</si>
  <si>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</si>
  <si>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</si>
  <si>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</si>
  <si>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</si>
  <si>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</si>
  <si>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</si>
  <si>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</si>
  <si>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</si>
  <si>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</si>
  <si>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</si>
  <si>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</si>
  <si>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</si>
  <si>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</si>
  <si>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</si>
  <si>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</si>
  <si>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</si>
  <si>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</si>
  <si>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</si>
  <si>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</si>
  <si>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</si>
  <si>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</si>
  <si>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</si>
  <si>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</si>
  <si>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</si>
  <si>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</si>
  <si>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</si>
  <si>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</si>
  <si>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</si>
  <si>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</si>
  <si>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</si>
  <si>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</si>
  <si>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</si>
  <si>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</si>
  <si>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</si>
  <si>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</si>
  <si>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</si>
  <si>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</si>
  <si>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</si>
  <si>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</si>
  <si>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</si>
  <si>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</si>
  <si>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</si>
  <si>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</si>
  <si>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</si>
  <si>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</si>
  <si>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</si>
  <si>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</si>
  <si>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</si>
  <si>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</si>
  <si>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</si>
  <si>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</si>
  <si>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</si>
  <si>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</si>
  <si>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</si>
  <si>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</si>
  <si>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</si>
  <si>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</si>
  <si>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</si>
  <si>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</si>
  <si>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</si>
  <si>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</si>
  <si>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</si>
  <si>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</si>
  <si>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</si>
  <si>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</si>
  <si>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</si>
  <si>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</si>
  <si>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</si>
  <si>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</si>
  <si>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</si>
  <si>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</si>
  <si>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</si>
  <si>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</si>
  <si>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</si>
  <si>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</si>
  <si>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</si>
  <si>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</si>
  <si>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</si>
  <si>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</si>
  <si>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</si>
  <si>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</si>
  <si>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</si>
  <si>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</si>
  <si>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</si>
  <si>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</si>
  <si>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</si>
  <si>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</si>
  <si>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</si>
  <si>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</si>
  <si>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</si>
  <si>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</si>
  <si>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</si>
  <si>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</si>
  <si>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</si>
  <si>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</si>
  <si>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</si>
  <si>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</si>
  <si>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</si>
  <si>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</si>
  <si>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</si>
  <si>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</si>
  <si>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</si>
  <si>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</si>
  <si>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</si>
  <si>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</si>
  <si>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</si>
  <si>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</si>
  <si>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</si>
  <si>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</si>
  <si>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</si>
  <si>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</si>
  <si>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</si>
  <si>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</si>
  <si>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</si>
  <si>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</si>
  <si>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</si>
  <si>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</si>
  <si>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</si>
  <si>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</si>
  <si>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</si>
  <si>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</si>
  <si>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</si>
  <si>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</si>
  <si>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</si>
  <si>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</si>
  <si>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</si>
  <si>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</si>
  <si>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</si>
  <si>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</si>
  <si>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</si>
  <si>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</si>
  <si>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</si>
  <si>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</si>
  <si>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</si>
  <si>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</si>
  <si>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</si>
  <si>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</si>
  <si>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</si>
  <si>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</si>
  <si>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</si>
  <si>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</si>
  <si>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</si>
  <si>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</si>
  <si>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</si>
  <si>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</si>
  <si>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</si>
  <si>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</si>
  <si>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</si>
  <si>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</si>
  <si>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</si>
  <si>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</si>
  <si>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</si>
  <si>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</si>
  <si>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</si>
  <si>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</si>
  <si>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</si>
  <si>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</si>
  <si>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</si>
  <si>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</si>
  <si>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</si>
  <si>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</si>
  <si>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</si>
  <si>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</si>
  <si>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</si>
  <si>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</si>
  <si>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</si>
  <si>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</si>
  <si>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</si>
  <si>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</si>
  <si>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</si>
  <si>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</si>
  <si>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</si>
  <si>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</si>
  <si>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</si>
  <si>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</si>
  <si>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</si>
  <si>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</si>
  <si>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</si>
  <si>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</si>
  <si>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</si>
  <si>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</si>
  <si>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</si>
  <si>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</si>
  <si>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</si>
  <si>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</si>
  <si>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</si>
  <si>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</si>
  <si>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</si>
  <si>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</si>
  <si>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</si>
  <si>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</si>
  <si>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</si>
  <si>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</si>
  <si>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</si>
  <si>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</si>
  <si>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</si>
  <si>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</si>
  <si>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</si>
  <si>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</si>
  <si>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</si>
  <si>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</si>
  <si>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</si>
  <si>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</si>
  <si>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</si>
  <si>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</si>
  <si>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</si>
  <si>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</si>
  <si>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</si>
  <si>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</si>
  <si>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</si>
  <si>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</si>
  <si>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</si>
  <si>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</si>
  <si>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</si>
  <si>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</si>
  <si>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</si>
  <si>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</si>
  <si>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</si>
  <si>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</si>
  <si>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</si>
  <si>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</si>
  <si>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</si>
  <si>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</si>
  <si>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</si>
  <si>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</si>
  <si>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</si>
  <si>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</si>
  <si>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</si>
  <si>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</si>
  <si>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</si>
  <si>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</si>
  <si>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</si>
  <si>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</si>
  <si>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</si>
  <si>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</si>
  <si>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</si>
  <si>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</si>
  <si>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</si>
  <si>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</si>
  <si>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</si>
  <si>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</si>
  <si>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</si>
  <si>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</si>
  <si>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</si>
  <si>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</si>
  <si>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</si>
  <si>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</si>
  <si>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</si>
  <si>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</si>
  <si>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</si>
  <si>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</si>
  <si>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</si>
  <si>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</si>
  <si>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</si>
  <si>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</si>
  <si>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</si>
  <si>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</si>
  <si>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</si>
  <si>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</si>
  <si>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</si>
  <si>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</si>
  <si>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</si>
  <si>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</si>
  <si>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</si>
  <si>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</si>
  <si>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</si>
  <si>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</si>
  <si>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</si>
  <si>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</si>
  <si>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</si>
  <si>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</si>
  <si>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</si>
  <si>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</si>
  <si>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</si>
  <si>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</si>
  <si>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</si>
  <si>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</si>
  <si>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</si>
  <si>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</si>
  <si>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</si>
  <si>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</si>
  <si>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</si>
  <si>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</si>
  <si>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</si>
  <si>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</si>
  <si>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</si>
  <si>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</si>
  <si>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</si>
  <si>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</si>
  <si>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</si>
  <si>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</si>
  <si>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</si>
  <si>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</si>
  <si>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</si>
  <si>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</si>
  <si>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</si>
  <si>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</si>
  <si>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</si>
  <si>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</si>
  <si>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</si>
  <si>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</si>
  <si>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</si>
  <si>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</si>
  <si>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</si>
  <si>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</si>
  <si>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</si>
  <si>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</si>
  <si>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</si>
  <si>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</si>
  <si>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</si>
  <si>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</si>
  <si>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</si>
  <si>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</si>
  <si>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</si>
  <si>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</si>
  <si>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</si>
  <si>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</si>
  <si>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</si>
  <si>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</si>
  <si>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</si>
  <si>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</si>
  <si>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</si>
  <si>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</si>
  <si>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</si>
  <si>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</si>
  <si>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</si>
  <si>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</si>
  <si>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</si>
  <si>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</si>
  <si>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</si>
  <si>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</si>
  <si>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</si>
  <si>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</si>
  <si>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</si>
  <si>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</si>
  <si>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</si>
  <si>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</si>
  <si>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</si>
  <si>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</si>
  <si>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</si>
  <si>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</si>
  <si>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</si>
  <si>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</si>
  <si>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</si>
  <si>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</si>
  <si>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</si>
  <si>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</si>
  <si>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</si>
  <si>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</si>
  <si>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</si>
  <si>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</si>
  <si>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</si>
  <si>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</si>
  <si>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</si>
  <si>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</si>
  <si>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</si>
  <si>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</si>
  <si>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</si>
  <si>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</si>
  <si>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</si>
  <si>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</si>
  <si>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</si>
  <si>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</si>
  <si>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</si>
  <si>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</si>
  <si>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</si>
  <si>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</si>
  <si>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</si>
  <si>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</si>
  <si>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</si>
  <si>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</si>
  <si>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</si>
  <si>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</si>
  <si>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</si>
  <si>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</si>
  <si>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</si>
  <si>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</si>
  <si>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</si>
  <si>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</si>
  <si>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</si>
  <si>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</si>
  <si>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</si>
  <si>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</si>
  <si>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</si>
  <si>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</si>
  <si>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</si>
  <si>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</si>
  <si>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</si>
  <si>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</si>
  <si>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</si>
  <si>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</si>
  <si>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</si>
  <si>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</si>
  <si>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</si>
  <si>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</si>
  <si>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</si>
  <si>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</si>
  <si>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</si>
  <si>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</si>
  <si>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</si>
  <si>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</si>
  <si>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</si>
  <si>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</si>
  <si>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</si>
  <si>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</si>
  <si>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</si>
  <si>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</si>
  <si>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</si>
  <si>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</si>
  <si>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</si>
  <si>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</si>
  <si>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</si>
  <si>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</si>
  <si>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</si>
  <si>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</si>
  <si>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</si>
  <si>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</si>
  <si>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</si>
  <si>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</si>
  <si>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</si>
  <si>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</si>
  <si>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</si>
  <si>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</si>
  <si>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</si>
  <si>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</si>
  <si>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</si>
  <si>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</si>
  <si>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</si>
  <si>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</si>
  <si>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</si>
  <si>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</si>
  <si>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</si>
  <si>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</si>
  <si>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</si>
  <si>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</si>
  <si>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</si>
  <si>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</si>
  <si>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</si>
  <si>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</si>
  <si>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</si>
  <si>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</si>
  <si>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</si>
  <si>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</si>
  <si>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</si>
  <si>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</si>
  <si>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</si>
  <si>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</si>
  <si>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</si>
  <si>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</si>
  <si>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</si>
  <si>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</si>
  <si>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</si>
  <si>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</si>
  <si>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</si>
  <si>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</si>
  <si>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</si>
  <si>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</si>
  <si>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</si>
  <si>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</si>
  <si>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</si>
  <si>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</si>
  <si>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</si>
  <si>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</si>
  <si>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</si>
  <si>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</si>
  <si>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</si>
  <si>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</si>
  <si>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</si>
  <si>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</si>
  <si>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</si>
  <si>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</si>
  <si>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</si>
  <si>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</si>
  <si>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</si>
  <si>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</si>
  <si>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</si>
  <si>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</si>
  <si>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</si>
  <si>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</si>
  <si>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</si>
  <si>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</si>
  <si>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</si>
  <si>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</si>
  <si>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</si>
  <si>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</si>
  <si>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</si>
  <si>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</si>
  <si>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</si>
  <si>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</si>
  <si>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</si>
  <si>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</si>
  <si>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</si>
  <si>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</si>
  <si>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</si>
  <si>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</si>
  <si>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</si>
  <si>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</si>
  <si>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</si>
  <si>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</si>
  <si>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</si>
  <si>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</si>
  <si>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</si>
  <si>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</si>
  <si>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</si>
  <si>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</si>
  <si>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</si>
  <si>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</si>
  <si>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</si>
  <si>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</si>
  <si>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</si>
  <si>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</si>
  <si>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</si>
  <si>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</si>
  <si>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</si>
  <si>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</si>
  <si>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</si>
  <si>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</si>
  <si>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</si>
  <si>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</si>
  <si>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</si>
  <si>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</si>
  <si>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</si>
  <si>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</si>
  <si>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</si>
  <si>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</si>
  <si>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</si>
  <si>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</si>
  <si>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</si>
  <si>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</si>
  <si>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</si>
  <si>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</si>
  <si>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</si>
  <si>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</si>
  <si>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</si>
  <si>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</si>
  <si>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</si>
  <si>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</si>
  <si>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</si>
  <si>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</si>
  <si>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</si>
  <si>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</si>
  <si>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</si>
  <si>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</si>
  <si>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</si>
  <si>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</si>
  <si>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</si>
  <si>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</si>
  <si>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</si>
  <si>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</si>
  <si>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</si>
  <si>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</si>
  <si>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</si>
  <si>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</si>
  <si>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</si>
  <si>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</si>
  <si>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</si>
  <si>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</si>
  <si>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</si>
  <si>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</si>
  <si>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</si>
  <si>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</si>
  <si>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</si>
  <si>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</si>
  <si>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</si>
  <si>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</si>
  <si>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</si>
  <si>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</si>
  <si>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</si>
  <si>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</si>
  <si>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</si>
  <si>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</si>
  <si>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</si>
  <si>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</si>
  <si>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</si>
  <si>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</si>
  <si>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</si>
  <si>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</si>
  <si>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</si>
  <si>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</si>
  <si>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</si>
  <si>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</si>
  <si>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</si>
  <si>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</si>
  <si>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</si>
  <si>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</si>
  <si>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</si>
  <si>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</si>
  <si>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</si>
  <si>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</si>
  <si>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</si>
  <si>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</si>
  <si>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</si>
  <si>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</si>
  <si>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</si>
  <si>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</si>
  <si>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</si>
  <si>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</si>
  <si>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</si>
  <si>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</si>
  <si>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</si>
  <si>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</si>
  <si>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</si>
  <si>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</si>
  <si>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</si>
  <si>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</si>
  <si>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</si>
  <si>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</si>
  <si>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</si>
  <si>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</si>
  <si>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</si>
  <si>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</si>
  <si>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</si>
  <si>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</si>
  <si>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</si>
  <si>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</si>
  <si>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</si>
  <si>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</si>
  <si>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</si>
  <si>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</si>
  <si>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</si>
  <si>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</si>
  <si>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</si>
  <si>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</si>
  <si>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</si>
  <si>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</si>
  <si>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</si>
  <si>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</si>
  <si>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</si>
  <si>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</si>
  <si>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</si>
  <si>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</si>
  <si>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</si>
  <si>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</si>
  <si>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</si>
  <si>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</si>
  <si>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</si>
  <si>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</si>
  <si>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</si>
  <si>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</si>
  <si>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</si>
  <si>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</si>
  <si>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</si>
  <si>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</si>
  <si>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</si>
  <si>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</si>
  <si>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</si>
  <si>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</si>
  <si>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</si>
  <si>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</si>
  <si>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</si>
  <si>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</si>
  <si>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</si>
  <si>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</si>
  <si>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</si>
  <si>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</si>
  <si>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</si>
  <si>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</si>
  <si>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</si>
  <si>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</si>
  <si>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</si>
  <si>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</si>
  <si>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</si>
  <si>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</si>
  <si>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</si>
  <si>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</si>
  <si>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</si>
  <si>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</si>
  <si>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</si>
  <si>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</si>
  <si>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</si>
  <si>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</si>
  <si>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</si>
  <si>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</si>
  <si>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</si>
  <si>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</si>
  <si>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</si>
  <si>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</si>
  <si>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</si>
  <si>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</si>
  <si>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</si>
  <si>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</si>
  <si>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</si>
  <si>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</si>
  <si>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</si>
  <si>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</si>
  <si>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</si>
  <si>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</si>
  <si>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</si>
  <si>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</si>
  <si>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</si>
  <si>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</si>
  <si>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</si>
  <si>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</si>
  <si>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</si>
  <si>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</si>
  <si>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</si>
  <si>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</si>
  <si>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</si>
  <si>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</si>
  <si>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</si>
  <si>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</si>
  <si>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</si>
  <si>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</si>
  <si>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</si>
  <si>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</si>
  <si>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</si>
  <si>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</si>
  <si>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</si>
  <si>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</si>
  <si>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 2020 год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</si>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</sst>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b/>
      <sz val="9"/>
      <color rgb="FFC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8" fillId="0" borderId="0" applyNumberFormat="0" applyFill="0" applyBorder="0" applyAlignment="0" applyProtection="0"/>
  </cellStyleXfs>
  <cellXfs count="37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55" applyFont="1" applyAlignment="1">
      <alignment vertical="center"/>
    </xf>
    <xf numFmtId="0" fontId="56" fillId="0" borderId="0" xfId="37" applyFont="1" applyFill="1"/>
    <xf numFmtId="0" fontId="56" fillId="0" borderId="0" xfId="0" applyFont="1" applyFill="1" applyAlignment="1"/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37" applyFont="1" applyBorder="1" applyAlignment="1">
      <alignment vertical="center"/>
    </xf>
    <xf numFmtId="0" fontId="56" fillId="0" borderId="0" xfId="107" applyFont="1"/>
    <xf numFmtId="0" fontId="56" fillId="0" borderId="0" xfId="37" applyFont="1" applyFill="1" applyBorder="1" applyAlignment="1">
      <alignment vertical="center" wrapText="1"/>
    </xf>
    <xf numFmtId="0" fontId="56" fillId="0" borderId="0" xfId="37" applyFont="1" applyFill="1" applyBorder="1" applyAlignment="1">
      <alignment vertical="center"/>
    </xf>
    <xf numFmtId="0" fontId="65" fillId="0" borderId="0" xfId="36" applyFont="1"/>
    <xf numFmtId="0" fontId="56" fillId="0" borderId="10" xfId="36" applyFont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vertical="center" wrapText="1"/>
    </xf>
    <xf numFmtId="0" fontId="56" fillId="0" borderId="0" xfId="280" applyFont="1" applyFill="1" applyAlignment="1">
      <alignment horizontal="left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49" fontId="64" fillId="25" borderId="10" xfId="55" applyNumberFormat="1" applyFont="1" applyFill="1" applyBorder="1" applyAlignment="1">
      <alignment horizontal="center" vertical="center"/>
    </xf>
    <xf numFmtId="49" fontId="64" fillId="25" borderId="10" xfId="37" applyNumberFormat="1" applyFont="1" applyFill="1" applyBorder="1" applyAlignment="1">
      <alignment horizontal="center" vertical="center" wrapText="1"/>
    </xf>
    <xf numFmtId="49" fontId="64" fillId="26" borderId="10" xfId="55" applyNumberFormat="1" applyFont="1" applyFill="1" applyBorder="1" applyAlignment="1">
      <alignment horizontal="center" vertical="center"/>
    </xf>
    <xf numFmtId="49" fontId="64" fillId="26" borderId="10" xfId="37" applyNumberFormat="1" applyFont="1" applyFill="1" applyBorder="1" applyAlignment="1">
      <alignment horizontal="center" vertical="center" wrapText="1"/>
    </xf>
    <xf numFmtId="49" fontId="67" fillId="26" borderId="10" xfId="55" applyNumberFormat="1" applyFont="1" applyFill="1" applyBorder="1" applyAlignment="1">
      <alignment horizontal="center" vertical="center"/>
    </xf>
    <xf numFmtId="49" fontId="67" fillId="26" borderId="10" xfId="37" applyNumberFormat="1" applyFont="1" applyFill="1" applyBorder="1" applyAlignment="1">
      <alignment horizontal="center" vertical="center" wrapText="1"/>
    </xf>
    <xf numFmtId="49" fontId="56" fillId="26" borderId="10" xfId="55" applyNumberFormat="1" applyFont="1" applyFill="1" applyBorder="1" applyAlignment="1">
      <alignment horizontal="center" vertical="center"/>
    </xf>
    <xf numFmtId="49" fontId="56" fillId="26" borderId="10" xfId="37" applyNumberFormat="1" applyFont="1" applyFill="1" applyBorder="1" applyAlignment="1">
      <alignment horizontal="center" vertical="center" wrapText="1"/>
    </xf>
    <xf numFmtId="49" fontId="63" fillId="26" borderId="10" xfId="55" applyNumberFormat="1" applyFont="1" applyFill="1" applyBorder="1" applyAlignment="1">
      <alignment horizontal="center" vertical="center"/>
    </xf>
    <xf numFmtId="49" fontId="56" fillId="26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 vertical="center" wrapText="1"/>
    </xf>
    <xf numFmtId="0" fontId="56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 wrapText="1"/>
    </xf>
    <xf numFmtId="0" fontId="56" fillId="0" borderId="0" xfId="0" applyFont="1" applyFill="1" applyAlignment="1">
      <alignment horizont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zlutdinov.MN\Desktop\&#1048;&#1055;%202020&#1075;&#1086;&#1076;%20&#1088;&#1072;&#1073;&#1086;&#1095;&#1080;&#1081;%20&#1084;&#1072;&#1090;&#1077;&#1088;&#1080;&#1072;&#1083;\&#1042;&#1099;&#1087;&#1086;&#1083;&#1085;&#1077;&#1085;&#1080;&#1077;%20&#1048;&#1055;%202020&#1075;&#1086;&#1076;\&#1054;&#1090;&#1095;&#1077;&#1090;%20&#1074;&#1099;&#1087;&#1086;&#1083;&#1085;&#1077;&#1085;&#1080;&#1103;%20&#1048;&#1055;%202020&#1075;\&#1054;&#1090;&#1095;&#1077;&#1090;%20&#1048;&#1055;%202020&#1075;.%20II%20&#1082;&#1074;\&#1054;&#1090;&#1095;&#1077;&#1090;%202%20&#1082;&#1074;%202020&#1075;.&#1087;&#1086;%20&#1092;&#1086;&#1088;&#1084;%2010-20%20%20&#1087;&#1088;.%20&#1052;&#1069;%20&#8470;%20%20320\E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">
          <cell r="A19" t="str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присоединение,всего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>
            <v>1</v>
          </cell>
          <cell r="B24" t="str">
            <v>МУП "НМПЭС"РБ</v>
          </cell>
          <cell r="C24" t="str">
            <v>Г</v>
          </cell>
        </row>
        <row r="25">
          <cell r="A25" t="str">
            <v>1.1</v>
          </cell>
          <cell r="B25" t="str">
            <v>Технологическое присоединение,всего, в том числе:</v>
          </cell>
          <cell r="C25" t="str">
            <v>Г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потребителей,всего, в том числе:</v>
          </cell>
          <cell r="C26" t="str">
            <v>Г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7" t="str">
            <v>I_ ТП 20.1.1.1.1</v>
          </cell>
        </row>
        <row r="28">
          <cell r="A28" t="str">
            <v>…</v>
          </cell>
          <cell r="B28" t="str">
            <v>…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I_ ТП 20.1.1.1.2.</v>
          </cell>
        </row>
        <row r="30">
          <cell r="A30" t="str">
            <v>…</v>
          </cell>
          <cell r="B30" t="str">
            <v>…</v>
          </cell>
        </row>
        <row r="31">
          <cell r="A31" t="str">
            <v>1.1.1.3</v>
          </cell>
          <cell r="B31" t="str">
            <v>Технологическое присоединение энергопринимающих устройств потребителей максимальной мощностью свыше 150 кВт включительно, всего</v>
          </cell>
          <cell r="C31" t="str">
            <v>I_ТП 20.1.1.1.3</v>
          </cell>
        </row>
        <row r="32">
          <cell r="A32" t="str">
            <v>1.1.1.3.1</v>
          </cell>
          <cell r="B32" t="str">
            <v>Стадион "Торос"  БКТП-0706</v>
          </cell>
          <cell r="C32" t="str">
            <v>I_ТП 20.1.1.1.3</v>
          </cell>
        </row>
        <row r="33">
          <cell r="A33" t="str">
            <v>1.2</v>
          </cell>
          <cell r="B33" t="str">
            <v>Реконструкция, модернизация, техническое перевооружение всего, в том числе:</v>
          </cell>
          <cell r="C33" t="str">
            <v>Г</v>
          </cell>
        </row>
        <row r="34">
          <cell r="A34" t="str">
            <v>1.2.1</v>
          </cell>
          <cell r="B34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34" t="str">
            <v>Г</v>
          </cell>
        </row>
        <row r="35">
          <cell r="A35" t="str">
            <v>1.2.1.1</v>
          </cell>
          <cell r="B35" t="str">
            <v>Реконструкция трансформаторных и иных подстанций, всего, в том числе:</v>
          </cell>
          <cell r="C35" t="str">
            <v>Г</v>
          </cell>
        </row>
        <row r="36">
          <cell r="A36" t="str">
            <v>1.2.1.1.1</v>
          </cell>
          <cell r="B36" t="str">
            <v>Реконструкция ПС Касево 35/6 кВ ограждение территории 120м.</v>
          </cell>
          <cell r="C36" t="str">
            <v>G_20200111</v>
          </cell>
        </row>
        <row r="37">
          <cell r="A37" t="str">
            <v>1.2.1.1.1.1</v>
          </cell>
          <cell r="B37" t="str">
            <v xml:space="preserve">Внедрение АСДТУ  РП-11,РП-4   </v>
          </cell>
          <cell r="C37" t="str">
            <v>H_  20200111</v>
          </cell>
        </row>
        <row r="38">
          <cell r="A38" t="str">
            <v>1.2.1.1.2</v>
          </cell>
          <cell r="B38" t="str">
            <v>Установка ячеек КСО с вакуумными выкл -5шт  в том числе:</v>
          </cell>
          <cell r="C38" t="str">
            <v>H_  20200112</v>
          </cell>
        </row>
        <row r="39">
          <cell r="A39" t="str">
            <v>1.2.1.1.2.1</v>
          </cell>
          <cell r="B39" t="str">
            <v>Установка ячеек КСО с вакуумными выкл. В ТП-5306 ввод с Ф-28 ПС Искож  в кол-ве 1шт.</v>
          </cell>
          <cell r="C39" t="str">
            <v>H_  202001121</v>
          </cell>
        </row>
        <row r="40">
          <cell r="A40" t="str">
            <v>1.2.1.1.2.2</v>
          </cell>
          <cell r="B40" t="str">
            <v>Установка ячеек КСО с вакуумными выкл. В ТП-5002 ввод с Ф-11 ПС Зенит в кол-ве 1шт.</v>
          </cell>
          <cell r="C40" t="str">
            <v>H_  202001122</v>
          </cell>
        </row>
        <row r="41">
          <cell r="A41" t="str">
            <v>1.2.1.1.2.3</v>
          </cell>
          <cell r="B41" t="str">
            <v>Установка ячеек КСО с вакуумными выкл. В ТП-0525 ввод с Ф-5 ПС КНС-14 в кол-ве 1шт.</v>
          </cell>
          <cell r="C41" t="str">
            <v>H_  202001123</v>
          </cell>
        </row>
        <row r="42">
          <cell r="A42" t="str">
            <v>1.2.1.1.2.4</v>
          </cell>
          <cell r="B42" t="str">
            <v>Установка ячеек КСО с вакуумными выкл. В ТП-1704  ввод с Ф-17 ПС Искож  в кол-ве 1шт.</v>
          </cell>
          <cell r="C42" t="str">
            <v>H_  202001126</v>
          </cell>
        </row>
        <row r="43">
          <cell r="A43" t="str">
            <v>1.2.1.1.2.5</v>
          </cell>
          <cell r="B43" t="str">
            <v>Установка ячеек КСО с вакуумными выкл. В ТП-1705  ввод с Ф-13 ПС Нефтекамск в кол-ве 1шт.</v>
          </cell>
          <cell r="C43" t="str">
            <v>H_  202001127</v>
          </cell>
        </row>
        <row r="44">
          <cell r="A44" t="str">
            <v>1.2.1.1.3</v>
          </cell>
          <cell r="B44" t="str">
            <v>Замена отработавших нормативный срок трансформаторов  ТМГ-20шт в том числе:</v>
          </cell>
          <cell r="C44" t="str">
            <v>G_ 20200113</v>
          </cell>
        </row>
        <row r="45">
          <cell r="A45" t="str">
            <v>1.2.1.1.3.1</v>
          </cell>
          <cell r="B45" t="str">
            <v>Замена отработавших нормативный срок трансформаторов в  КТП-0525 Т-1  кол-ве  1шт ТМ-400 на ТМГ-400 .(0)</v>
          </cell>
          <cell r="C45" t="str">
            <v>G_ 202001131</v>
          </cell>
        </row>
        <row r="46">
          <cell r="A46" t="str">
            <v>1.2.1.1.3.2</v>
          </cell>
          <cell r="B46" t="str">
            <v>Замена отработавших нормативный срок трансформаторов в  КТП-801А кол-ве  1шт ТМ-160 на ТМГ-160 .(0)</v>
          </cell>
          <cell r="C46" t="str">
            <v>G_ 202001132</v>
          </cell>
        </row>
        <row r="47">
          <cell r="A47" t="str">
            <v>1.2.1.1.3.3</v>
          </cell>
          <cell r="B47" t="str">
            <v>Замена отработавших нормативный срок трансформаторов в  КТП-0236  кол-ве  1шт ТМ-250 на ТМГ-250 .(0)</v>
          </cell>
          <cell r="C47" t="str">
            <v>G_ 202001133</v>
          </cell>
        </row>
        <row r="48">
          <cell r="A48" t="str">
            <v>1.2.1.1.3.4</v>
          </cell>
          <cell r="B48" t="str">
            <v>Замена отработавших нормативный срок трансформаторов в  КТП-9001  кол-ве  1шт ТМ-400 на ТМГ-400 .(0)</v>
          </cell>
          <cell r="C48" t="str">
            <v>G_ 202001134</v>
          </cell>
        </row>
        <row r="49">
          <cell r="A49" t="str">
            <v>1.2.1.1.3.5</v>
          </cell>
          <cell r="B49" t="str">
            <v>Замена отработавших нормативный срок трансформаторов в  КТП-2006  кол-ве  1шт ТМ-250 на ТМГ-250 .(0)</v>
          </cell>
          <cell r="C49" t="str">
            <v>G_ 202001135</v>
          </cell>
        </row>
        <row r="50">
          <cell r="A50" t="str">
            <v>1.2.1.1.3.6</v>
          </cell>
          <cell r="B50" t="str">
            <v>Замена отработавших нормативный срок трансформаторов в  КТП-5111  кол-ве  1шт ТМ-250 на ТМГ-250 .(0)</v>
          </cell>
          <cell r="C50" t="str">
            <v>G_ 202001136</v>
          </cell>
        </row>
        <row r="51">
          <cell r="A51" t="str">
            <v>1.2.1.1.3.7</v>
          </cell>
          <cell r="B51" t="str">
            <v>Замена отработавших нормативный срок трансформаторов в  КТП-5110  кол-ве  1шт ТМ-400 на ТМГ-400 .(0)</v>
          </cell>
          <cell r="C51" t="str">
            <v>G_ 202001137</v>
          </cell>
        </row>
        <row r="52">
          <cell r="A52" t="str">
            <v>1.2.1.1.3.8</v>
          </cell>
          <cell r="B52" t="str">
            <v>Замена отработавших нормативный срок трансформаторов в  КТП-11008  кол-ве  1шт ТМ-250 на ТМГ-250 .(0)</v>
          </cell>
          <cell r="C52" t="str">
            <v>G_ 202001138</v>
          </cell>
        </row>
        <row r="53">
          <cell r="A53" t="str">
            <v>1.2.1.1.3.9</v>
          </cell>
          <cell r="B53" t="str">
            <v>Замена отработавших нормативный срок трансформаторов в  КТП-9005  кол-ве  1шт ТМ-400 на ТМГ-400 .(0)</v>
          </cell>
          <cell r="C53" t="str">
            <v>G_ 202001139</v>
          </cell>
        </row>
        <row r="54">
          <cell r="A54" t="str">
            <v>1.2.1.1.3.10</v>
          </cell>
          <cell r="B54" t="str">
            <v>Замена отработавших нормативный срок трансформаторов в  КТП-5126  кол-ве  1шт ТМ-160 на ТМГ-160 .(0)</v>
          </cell>
          <cell r="C54" t="str">
            <v>G_ 2020011310</v>
          </cell>
        </row>
        <row r="55">
          <cell r="A55" t="str">
            <v>1.2.1.1.3.11</v>
          </cell>
          <cell r="B55" t="str">
            <v>Замена отработавших нормативный срок трансформаторов в  ТП-0113  кол-ве  2шт ТМ-630 на ТМГ-400 .(-460)</v>
          </cell>
          <cell r="C55" t="str">
            <v>G_ 2020011311</v>
          </cell>
        </row>
        <row r="56">
          <cell r="A56" t="str">
            <v>1.2.1.1.3.12</v>
          </cell>
          <cell r="B56" t="str">
            <v>Замена отработавших нормативный срок трансформаторов в  ТП-1511  кол-ве  2шт ТМ-250 на ТМГ-250 .(0)</v>
          </cell>
          <cell r="C56" t="str">
            <v>G_ 2020011312</v>
          </cell>
        </row>
        <row r="57">
          <cell r="A57" t="str">
            <v>1.2.1.1.3.13</v>
          </cell>
          <cell r="B57" t="str">
            <v>Замена отработавших нормативный срок трансформаторов в  ТП-5310  кол-ве  2шт ТМ-250 на ТМГ-250 .(0)</v>
          </cell>
          <cell r="C57" t="str">
            <v>G_ 2020011313</v>
          </cell>
        </row>
        <row r="58">
          <cell r="A58" t="str">
            <v>1.2.1.1.3.14</v>
          </cell>
          <cell r="B58" t="str">
            <v>Замена отработавших нормативный срок трансформаторов в  ТП-5308  кол-ве  2шт ТМ-400 на ТМГ-400 .(0)</v>
          </cell>
          <cell r="C58" t="str">
            <v>G_ 2020011314</v>
          </cell>
        </row>
        <row r="59">
          <cell r="A59" t="str">
            <v>1.2.1.1.3.15</v>
          </cell>
          <cell r="B59" t="str">
            <v>Замена отработавших нормативный срок трансформаторов в  ТП-1403  кол-ве  2шт ТМ-400 на ТМГ-400 .(0)</v>
          </cell>
          <cell r="C59" t="str">
            <v>G_ 2020011315</v>
          </cell>
        </row>
        <row r="60">
          <cell r="A60" t="str">
            <v>1.2.1.2</v>
          </cell>
          <cell r="B6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60" t="str">
            <v>Г</v>
          </cell>
        </row>
        <row r="61">
          <cell r="A61" t="str">
            <v>1.2.1.2.1</v>
          </cell>
          <cell r="B61" t="str">
            <v>Замена тупикового КТП на  КТП-ПК проходного типа -2шт  ,замена и прокладка КЛ в том числе:</v>
          </cell>
          <cell r="C61" t="str">
            <v>G_ 20200121</v>
          </cell>
        </row>
        <row r="62">
          <cell r="A62" t="str">
            <v>1.2.1.2.1.1</v>
          </cell>
          <cell r="B62" t="str">
            <v>Замена тупикового КТП-5112 на  КТП-ПК проходного типа -1шт,  КЛ-6кВ  0,025км</v>
          </cell>
          <cell r="C62" t="str">
            <v>G_ 202001211</v>
          </cell>
        </row>
        <row r="63">
          <cell r="A63" t="str">
            <v>1.2.1.2.1.2</v>
          </cell>
          <cell r="B63" t="str">
            <v>Замена тупикового КТП-5110 на  КТП-ПК проходного типа -1шт</v>
          </cell>
          <cell r="C63" t="str">
            <v>G_ 202001212</v>
          </cell>
        </row>
        <row r="64">
          <cell r="A64" t="str">
            <v>1.2.1.2.2</v>
          </cell>
          <cell r="B64" t="str">
            <v>Замена КТП (вышел нормативный срок и износ 100%),замена вводов.  4шт в том числе:</v>
          </cell>
          <cell r="C64" t="str">
            <v>G_  20200122</v>
          </cell>
        </row>
        <row r="65">
          <cell r="A65" t="str">
            <v>1.2.1.2.2.1</v>
          </cell>
          <cell r="B65" t="str">
            <v>Замена КТП-Т-2411 (вышел нормативный срок и износ 100%),замена вводов.  1шт КЛ-6кВ  0,030км</v>
          </cell>
          <cell r="C65" t="str">
            <v>G_  202001221</v>
          </cell>
        </row>
        <row r="66">
          <cell r="A66" t="str">
            <v>1.2.1.2.2.2</v>
          </cell>
          <cell r="B66" t="str">
            <v>Замена КТП-Т-5116 (вышел нормативный срок и износ 100%),замена вводов.  1шт   КЛ-6кВ  0,030км</v>
          </cell>
          <cell r="C66" t="str">
            <v>G_  202001222</v>
          </cell>
        </row>
        <row r="67">
          <cell r="A67" t="str">
            <v>1.2.1.2.2.3</v>
          </cell>
          <cell r="B67" t="str">
            <v xml:space="preserve">               Замена КТП-П-5107 (вышел нормативный срок и износ 100%),замена вводов.  1шт</v>
          </cell>
          <cell r="C67" t="str">
            <v>G_  202001223</v>
          </cell>
        </row>
        <row r="68">
          <cell r="A68" t="str">
            <v>1.2.1.2.2.4</v>
          </cell>
          <cell r="B68" t="str">
            <v>Замена КТП-Т-9001 (вышел нормативный срок и износ 100%),замена вводов.  1шт  КЛ-6кВ  0,035км</v>
          </cell>
          <cell r="C68" t="str">
            <v>G_  202001224</v>
          </cell>
        </row>
        <row r="69">
          <cell r="A69" t="str">
            <v>1.2.1.2.3</v>
          </cell>
          <cell r="B69" t="str">
            <v>Установка трех  КТПН 6/04кВ  в центрах питания.Строительство ВЛ,КЛ-6,04кВ в том числе:</v>
          </cell>
          <cell r="C69" t="str">
            <v>G_  20200123</v>
          </cell>
        </row>
        <row r="70">
          <cell r="A70" t="str">
            <v>1.2.1.2.3.1</v>
          </cell>
          <cell r="B70" t="str">
            <v>Установка  КТП-П-КК с тр-ром 250кВА  -1шт , установка РВНО-6 кВ  1шт   ул.Трактовая  КЛ-6кВ  0,94км, КЛ-04кВ  0,865км</v>
          </cell>
          <cell r="C70" t="str">
            <v>G_  202001231</v>
          </cell>
        </row>
        <row r="71">
          <cell r="A71" t="str">
            <v>1.2.1.2.3.2</v>
          </cell>
          <cell r="B71" t="str">
            <v>Установка  КТП-П-КК  с тр-ром 250кВА  -1шт    ул.Луговая с.Н-Березовка   КЛ-04кВ  0,485</v>
          </cell>
          <cell r="C71" t="str">
            <v>G_  202001232</v>
          </cell>
        </row>
        <row r="72">
          <cell r="A72" t="str">
            <v>1.2.1.2.3.3</v>
          </cell>
          <cell r="B72" t="str">
            <v>Установка  КТП-П-КК- с тр-ром 250кВА  -1шт  пер.Садовый  с.Н-Березовка   КЛ-04кВ  0,025км</v>
          </cell>
          <cell r="C72" t="str">
            <v>G_  202001233</v>
          </cell>
        </row>
        <row r="73">
          <cell r="A73" t="str">
            <v>1.2.2</v>
          </cell>
          <cell r="B73" t="str">
            <v>Реконструкция, модернизация, техническое перевооружение линий электропередачи, всего, в том числе:</v>
          </cell>
          <cell r="C73" t="str">
            <v>Г</v>
          </cell>
        </row>
        <row r="74">
          <cell r="A74" t="str">
            <v>1.2.2.1</v>
          </cell>
          <cell r="B74" t="str">
            <v>Реконструкция линий электропередачи, всего, в том числе:</v>
          </cell>
          <cell r="C74" t="str">
            <v>Г</v>
          </cell>
        </row>
        <row r="75">
          <cell r="A75" t="str">
            <v>1.2.2.1.1</v>
          </cell>
          <cell r="B75" t="str">
            <v xml:space="preserve">Реконструкция  ВЛ-6,04кВ мкр Михайловка КТП-2411,2412,2413  ВЛ-6кВ -0,21 км, ВЛ-04кВ-5,976км, КЛ-04кВ-0,425км </v>
          </cell>
          <cell r="C75" t="str">
            <v>J_  20200211</v>
          </cell>
        </row>
        <row r="76">
          <cell r="A76" t="str">
            <v>1.2.2.1.2</v>
          </cell>
          <cell r="B76" t="str">
            <v>Реконструкция ВЛ-6кВ Ф5 ПС Н-Березовка ул.Макаренко, замена участка ВЛ-6кВ  на КЛ-6кВ   L=0,34 км.</v>
          </cell>
          <cell r="C76" t="str">
            <v>J_  20200212</v>
          </cell>
        </row>
        <row r="77">
          <cell r="A77" t="str">
            <v>1.2.2.2</v>
          </cell>
          <cell r="B77" t="str">
            <v>Модернизация, техническое перевооружение линий электропередачи, всего, в том числе:</v>
          </cell>
          <cell r="C77" t="str">
            <v>Г</v>
          </cell>
        </row>
        <row r="78">
          <cell r="A78" t="str">
            <v>1.2.2.2,1</v>
          </cell>
          <cell r="B78" t="str">
            <v>Прокладка КЛ-6кВ на КТП-2003 с Ф-15 ПС Касево  L= 0,140</v>
          </cell>
          <cell r="C78" t="str">
            <v>J_  20200220</v>
          </cell>
        </row>
        <row r="79">
          <cell r="A79" t="str">
            <v>1.2.2.2.2</v>
          </cell>
          <cell r="B79" t="str">
            <v>Закольцовка Ф-5 ПС  Н-Березовка -КТП 0126 - КТП 1216 кабелем  КЛ-6кВ  1,470 км</v>
          </cell>
          <cell r="C79" t="str">
            <v>H_  20200221</v>
          </cell>
        </row>
        <row r="80">
          <cell r="A80" t="str">
            <v>1.2.3</v>
          </cell>
          <cell r="B80" t="str">
            <v>Развитие и модернизация учета электрической энергии (мощности), всего, в том числе:</v>
          </cell>
          <cell r="C80" t="str">
            <v>Г</v>
          </cell>
        </row>
        <row r="81">
          <cell r="A81" t="str">
            <v>1.2.3.1</v>
          </cell>
          <cell r="B81" t="str">
            <v>Установка приборов учета, класс напряжения 0,22 (0,4) кВ, всего, в том числе:</v>
          </cell>
          <cell r="C81" t="str">
            <v>Г</v>
          </cell>
        </row>
        <row r="82">
          <cell r="A82" t="str">
            <v>1.2.3.1.1</v>
          </cell>
          <cell r="B82" t="str">
            <v>Установка АИИСКУЭ в районах малоэтажной застройки,ОДУ жилых домов. 403 шт.</v>
          </cell>
          <cell r="C82" t="str">
            <v>G_  20200311</v>
          </cell>
        </row>
        <row r="83">
          <cell r="A83" t="str">
            <v>1.2.4</v>
          </cell>
          <cell r="B83" t="str">
            <v>Реконструкция, модернизация, техническое перевооружение прочих объектов основных средств, всего, в том числе:</v>
          </cell>
          <cell r="C83" t="str">
            <v>Г</v>
          </cell>
        </row>
        <row r="84">
          <cell r="A84" t="str">
            <v>1.2.4.2</v>
          </cell>
          <cell r="B84" t="str">
            <v>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1.2.4.2.1</v>
          </cell>
          <cell r="B85" t="str">
            <v>Покупка грузового автомобиля с манипулятором -1шт</v>
          </cell>
          <cell r="C85" t="str">
            <v>G_  20200421</v>
          </cell>
        </row>
        <row r="86">
          <cell r="A86" t="str">
            <v>1.2.4.2.2</v>
          </cell>
          <cell r="B86" t="str">
            <v>Покупка эл.изм  лаборатории на базе автом. Газель (Соболь)  4х4  1шт</v>
          </cell>
          <cell r="C86" t="str">
            <v>G_  20200422</v>
          </cell>
        </row>
        <row r="87">
          <cell r="A87" t="str">
            <v>1.2.4.2.3</v>
          </cell>
          <cell r="B87" t="str">
            <v>Автомобиль УАЗ цельнометалический-1шт</v>
          </cell>
          <cell r="C87" t="str">
            <v>G_  20200423</v>
          </cell>
        </row>
        <row r="88">
          <cell r="A88" t="str">
            <v>1.2.4.2.4</v>
          </cell>
          <cell r="B88" t="str">
            <v>Комплект поисковый  КП-500К</v>
          </cell>
          <cell r="C88" t="str">
            <v>J_  20200424</v>
          </cell>
        </row>
        <row r="89">
          <cell r="A89" t="str">
            <v>1.2.4.2.5</v>
          </cell>
          <cell r="B89" t="str">
            <v>Обновление компьютерной техники, обновление ПО, ОС Windows 10</v>
          </cell>
          <cell r="C89" t="str">
            <v>J_  20200425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65" t="s">
        <v>162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</row>
    <row r="5" spans="1:30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</row>
    <row r="8" spans="1:30" x14ac:dyDescent="0.25">
      <c r="A8" s="261" t="s">
        <v>75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</row>
    <row r="12" spans="1:30" ht="18.75" x14ac:dyDescent="0.25">
      <c r="A12" s="254" t="s">
        <v>797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</row>
    <row r="13" spans="1:30" x14ac:dyDescent="0.25">
      <c r="A13" s="261" t="s">
        <v>796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</row>
    <row r="15" spans="1:30" ht="78" customHeight="1" x14ac:dyDescent="0.25">
      <c r="A15" s="266" t="s">
        <v>64</v>
      </c>
      <c r="B15" s="260" t="s">
        <v>19</v>
      </c>
      <c r="C15" s="260" t="s">
        <v>5</v>
      </c>
      <c r="D15" s="260" t="s">
        <v>809</v>
      </c>
      <c r="E15" s="260" t="s">
        <v>810</v>
      </c>
      <c r="F15" s="260" t="s">
        <v>811</v>
      </c>
      <c r="G15" s="260" t="s">
        <v>812</v>
      </c>
      <c r="H15" s="260" t="s">
        <v>813</v>
      </c>
      <c r="I15" s="260"/>
      <c r="J15" s="260"/>
      <c r="K15" s="260"/>
      <c r="L15" s="260"/>
      <c r="M15" s="260"/>
      <c r="N15" s="260"/>
      <c r="O15" s="260"/>
      <c r="P15" s="260"/>
      <c r="Q15" s="260"/>
      <c r="R15" s="260" t="s">
        <v>814</v>
      </c>
      <c r="S15" s="256" t="s">
        <v>757</v>
      </c>
      <c r="T15" s="257"/>
      <c r="U15" s="257"/>
      <c r="V15" s="257"/>
      <c r="W15" s="257"/>
      <c r="X15" s="257"/>
      <c r="Y15" s="257"/>
      <c r="Z15" s="257"/>
      <c r="AA15" s="257"/>
      <c r="AB15" s="257"/>
      <c r="AC15" s="260" t="s">
        <v>7</v>
      </c>
    </row>
    <row r="16" spans="1:30" ht="39" customHeight="1" x14ac:dyDescent="0.25">
      <c r="A16" s="267"/>
      <c r="B16" s="260"/>
      <c r="C16" s="260"/>
      <c r="D16" s="260"/>
      <c r="E16" s="260"/>
      <c r="F16" s="260"/>
      <c r="G16" s="269"/>
      <c r="H16" s="260" t="s">
        <v>9</v>
      </c>
      <c r="I16" s="260"/>
      <c r="J16" s="260"/>
      <c r="K16" s="260"/>
      <c r="L16" s="260"/>
      <c r="M16" s="260" t="s">
        <v>10</v>
      </c>
      <c r="N16" s="260"/>
      <c r="O16" s="260"/>
      <c r="P16" s="260"/>
      <c r="Q16" s="260"/>
      <c r="R16" s="260"/>
      <c r="S16" s="262" t="s">
        <v>25</v>
      </c>
      <c r="T16" s="257"/>
      <c r="U16" s="263" t="s">
        <v>15</v>
      </c>
      <c r="V16" s="263"/>
      <c r="W16" s="263" t="s">
        <v>60</v>
      </c>
      <c r="X16" s="257"/>
      <c r="Y16" s="263" t="s">
        <v>65</v>
      </c>
      <c r="Z16" s="257"/>
      <c r="AA16" s="263" t="s">
        <v>16</v>
      </c>
      <c r="AB16" s="257"/>
      <c r="AC16" s="260"/>
    </row>
    <row r="17" spans="1:29" ht="112.5" customHeight="1" x14ac:dyDescent="0.25">
      <c r="A17" s="267"/>
      <c r="B17" s="260"/>
      <c r="C17" s="260"/>
      <c r="D17" s="260"/>
      <c r="E17" s="260"/>
      <c r="F17" s="260"/>
      <c r="G17" s="269"/>
      <c r="H17" s="264" t="s">
        <v>25</v>
      </c>
      <c r="I17" s="264" t="s">
        <v>15</v>
      </c>
      <c r="J17" s="263" t="s">
        <v>60</v>
      </c>
      <c r="K17" s="264" t="s">
        <v>65</v>
      </c>
      <c r="L17" s="264" t="s">
        <v>16</v>
      </c>
      <c r="M17" s="270" t="s">
        <v>17</v>
      </c>
      <c r="N17" s="270" t="s">
        <v>15</v>
      </c>
      <c r="O17" s="263" t="s">
        <v>60</v>
      </c>
      <c r="P17" s="270" t="s">
        <v>65</v>
      </c>
      <c r="Q17" s="270" t="s">
        <v>16</v>
      </c>
      <c r="R17" s="260"/>
      <c r="S17" s="257"/>
      <c r="T17" s="257"/>
      <c r="U17" s="263"/>
      <c r="V17" s="263"/>
      <c r="W17" s="257"/>
      <c r="X17" s="257"/>
      <c r="Y17" s="257"/>
      <c r="Z17" s="257"/>
      <c r="AA17" s="257"/>
      <c r="AB17" s="257"/>
      <c r="AC17" s="260"/>
    </row>
    <row r="18" spans="1:29" ht="64.5" customHeight="1" x14ac:dyDescent="0.25">
      <c r="A18" s="268"/>
      <c r="B18" s="260"/>
      <c r="C18" s="260"/>
      <c r="D18" s="260"/>
      <c r="E18" s="260"/>
      <c r="F18" s="260"/>
      <c r="G18" s="269"/>
      <c r="H18" s="264"/>
      <c r="I18" s="264"/>
      <c r="J18" s="263"/>
      <c r="K18" s="264"/>
      <c r="L18" s="264"/>
      <c r="M18" s="270"/>
      <c r="N18" s="270"/>
      <c r="O18" s="263"/>
      <c r="P18" s="270"/>
      <c r="Q18" s="270"/>
      <c r="R18" s="260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6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1" t="s">
        <v>76</v>
      </c>
      <c r="B21" s="272"/>
      <c r="C21" s="27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7" t="s">
        <v>790</v>
      </c>
      <c r="B23" s="277"/>
      <c r="C23" s="277"/>
      <c r="D23" s="277"/>
      <c r="E23" s="277"/>
      <c r="F23" s="277"/>
      <c r="G23" s="27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4"/>
    </row>
    <row r="27" spans="1:29" x14ac:dyDescent="0.25">
      <c r="J27" s="275"/>
    </row>
    <row r="28" spans="1:29" x14ac:dyDescent="0.25">
      <c r="J28" s="275"/>
    </row>
    <row r="29" spans="1:29" x14ac:dyDescent="0.25">
      <c r="J29" s="27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89"/>
  <sheetViews>
    <sheetView tabSelected="1" view="pageBreakPreview" zoomScale="80" zoomScaleNormal="70" zoomScaleSheetLayoutView="80" workbookViewId="0">
      <selection activeCell="E26" sqref="E26"/>
    </sheetView>
  </sheetViews>
  <sheetFormatPr defaultColWidth="9" defaultRowHeight="12" x14ac:dyDescent="0.2"/>
  <cols>
    <col min="1" max="1" width="10" style="233" customWidth="1"/>
    <col min="2" max="2" width="54.125" style="233" customWidth="1"/>
    <col min="3" max="3" width="17" style="233" customWidth="1"/>
    <col min="4" max="4" width="21.75" style="233" customWidth="1"/>
    <col min="5" max="5" width="29.375" style="233" customWidth="1"/>
    <col min="6" max="6" width="17.75" style="233" customWidth="1"/>
    <col min="7" max="7" width="18.375" style="233" customWidth="1"/>
    <col min="8" max="8" width="16.375" style="233" customWidth="1"/>
    <col min="9" max="9" width="18.75" style="233" customWidth="1"/>
    <col min="10" max="10" width="17" style="233" customWidth="1"/>
    <col min="11" max="11" width="19.5" style="233" customWidth="1"/>
    <col min="12" max="12" width="16.25" style="233" customWidth="1"/>
    <col min="13" max="13" width="19.875" style="233" customWidth="1"/>
    <col min="14" max="15" width="8.25" style="233" customWidth="1"/>
    <col min="16" max="16" width="9.5" style="233" customWidth="1"/>
    <col min="17" max="17" width="10.125" style="233" customWidth="1"/>
    <col min="18" max="23" width="8.25" style="233" customWidth="1"/>
    <col min="24" max="24" width="12.75" style="233" customWidth="1"/>
    <col min="25" max="16384" width="9" style="233"/>
  </cols>
  <sheetData>
    <row r="1" spans="1:19" x14ac:dyDescent="0.2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6" t="s">
        <v>787</v>
      </c>
    </row>
    <row r="2" spans="1:19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30" t="s">
        <v>0</v>
      </c>
    </row>
    <row r="3" spans="1:19" x14ac:dyDescent="0.2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30" t="s">
        <v>795</v>
      </c>
    </row>
    <row r="4" spans="1:19" s="232" customFormat="1" ht="18.75" customHeight="1" x14ac:dyDescent="0.25">
      <c r="B4" s="371" t="s">
        <v>786</v>
      </c>
      <c r="C4" s="371"/>
      <c r="D4" s="371"/>
      <c r="E4" s="371"/>
      <c r="F4" s="371"/>
      <c r="G4" s="371"/>
      <c r="H4" s="371"/>
      <c r="I4" s="371"/>
      <c r="J4" s="371"/>
      <c r="K4" s="371"/>
      <c r="L4" s="234"/>
      <c r="M4" s="234"/>
      <c r="N4" s="235"/>
      <c r="O4" s="235"/>
      <c r="P4" s="235"/>
      <c r="Q4" s="235"/>
      <c r="R4" s="235"/>
    </row>
    <row r="5" spans="1:19" s="231" customFormat="1" ht="12.75" customHeight="1" x14ac:dyDescent="0.2">
      <c r="A5" s="372" t="s">
        <v>833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227"/>
      <c r="O5" s="227"/>
      <c r="P5" s="227"/>
      <c r="Q5" s="227"/>
      <c r="R5" s="227"/>
      <c r="S5" s="227"/>
    </row>
    <row r="6" spans="1:19" s="231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</row>
    <row r="7" spans="1:19" s="231" customFormat="1" ht="18.75" customHeight="1" x14ac:dyDescent="0.2">
      <c r="A7" s="372" t="s">
        <v>828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227"/>
      <c r="O7" s="227"/>
      <c r="P7" s="227"/>
      <c r="Q7" s="227"/>
      <c r="R7" s="227"/>
    </row>
    <row r="8" spans="1:19" s="228" customFormat="1" ht="15.75" customHeight="1" x14ac:dyDescent="0.2">
      <c r="A8" s="373" t="s">
        <v>70</v>
      </c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141"/>
      <c r="O8" s="141"/>
      <c r="P8" s="141"/>
      <c r="Q8" s="141"/>
      <c r="R8" s="141"/>
    </row>
    <row r="9" spans="1:19" s="228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28" customFormat="1" x14ac:dyDescent="0.2">
      <c r="A10" s="374" t="s">
        <v>832</v>
      </c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224"/>
      <c r="O10" s="224"/>
      <c r="P10" s="224"/>
      <c r="Q10" s="224"/>
      <c r="R10" s="224"/>
    </row>
    <row r="11" spans="1:19" s="228" customFormat="1" x14ac:dyDescent="0.2">
      <c r="R11" s="230"/>
    </row>
    <row r="12" spans="1:19" s="228" customFormat="1" x14ac:dyDescent="0.2">
      <c r="A12" s="368" t="s">
        <v>829</v>
      </c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141"/>
      <c r="O12" s="222"/>
      <c r="P12" s="222"/>
      <c r="Q12" s="222"/>
      <c r="R12" s="222"/>
    </row>
    <row r="13" spans="1:19" s="228" customFormat="1" x14ac:dyDescent="0.2">
      <c r="A13" s="368" t="s">
        <v>831</v>
      </c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141"/>
      <c r="O13" s="141"/>
      <c r="P13" s="141"/>
      <c r="Q13" s="141"/>
      <c r="R13" s="141"/>
    </row>
    <row r="14" spans="1:19" s="236" customFormat="1" x14ac:dyDescent="0.2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</row>
    <row r="15" spans="1:19" s="236" customFormat="1" ht="41.25" customHeight="1" x14ac:dyDescent="0.2">
      <c r="A15" s="370" t="s">
        <v>64</v>
      </c>
      <c r="B15" s="370" t="s">
        <v>18</v>
      </c>
      <c r="C15" s="370" t="s">
        <v>5</v>
      </c>
      <c r="D15" s="367" t="s">
        <v>761</v>
      </c>
      <c r="E15" s="367" t="s">
        <v>760</v>
      </c>
      <c r="F15" s="367" t="s">
        <v>23</v>
      </c>
      <c r="G15" s="367"/>
      <c r="H15" s="367" t="s">
        <v>157</v>
      </c>
      <c r="I15" s="367"/>
      <c r="J15" s="367" t="s">
        <v>24</v>
      </c>
      <c r="K15" s="367"/>
      <c r="L15" s="367" t="s">
        <v>830</v>
      </c>
      <c r="M15" s="367"/>
    </row>
    <row r="16" spans="1:19" s="236" customFormat="1" ht="39.75" customHeight="1" x14ac:dyDescent="0.2">
      <c r="A16" s="370"/>
      <c r="B16" s="370"/>
      <c r="C16" s="370"/>
      <c r="D16" s="367"/>
      <c r="E16" s="367"/>
      <c r="F16" s="237" t="s">
        <v>808</v>
      </c>
      <c r="G16" s="237" t="s">
        <v>788</v>
      </c>
      <c r="H16" s="237" t="s">
        <v>160</v>
      </c>
      <c r="I16" s="237" t="s">
        <v>788</v>
      </c>
      <c r="J16" s="237" t="s">
        <v>160</v>
      </c>
      <c r="K16" s="237" t="s">
        <v>788</v>
      </c>
      <c r="L16" s="237" t="s">
        <v>160</v>
      </c>
      <c r="M16" s="237" t="s">
        <v>788</v>
      </c>
    </row>
    <row r="17" spans="1:13" s="236" customFormat="1" x14ac:dyDescent="0.2">
      <c r="A17" s="238">
        <v>1</v>
      </c>
      <c r="B17" s="238">
        <v>2</v>
      </c>
      <c r="C17" s="238">
        <v>3</v>
      </c>
      <c r="D17" s="238">
        <v>4</v>
      </c>
      <c r="E17" s="238">
        <v>5</v>
      </c>
      <c r="F17" s="238">
        <v>6</v>
      </c>
      <c r="G17" s="238">
        <v>7</v>
      </c>
      <c r="H17" s="238">
        <v>8</v>
      </c>
      <c r="I17" s="238">
        <v>9</v>
      </c>
      <c r="J17" s="238">
        <v>10</v>
      </c>
      <c r="K17" s="238">
        <v>11</v>
      </c>
      <c r="L17" s="238">
        <v>12</v>
      </c>
      <c r="M17" s="238">
        <v>13</v>
      </c>
    </row>
    <row r="18" spans="1:13" s="236" customFormat="1" x14ac:dyDescent="0.2">
      <c r="A18" s="244" t="str">
        <f>'[1]Форма 10 план фин по инвест'!A19</f>
        <v>0</v>
      </c>
      <c r="B18" s="245" t="str">
        <f>'[1]Форма 10 план фин по инвест'!B19</f>
        <v>ВСЕГО по инвестиционной программе, в том числе:</v>
      </c>
      <c r="C18" s="244" t="str">
        <f>'[1]Форма 10 план фин по инвест'!C19</f>
        <v>Г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13" s="236" customFormat="1" x14ac:dyDescent="0.2">
      <c r="A19" s="246" t="str">
        <f>'[1]Форма 10 план фин по инвест'!A20</f>
        <v>0.1</v>
      </c>
      <c r="B19" s="247" t="str">
        <f>'[1]Форма 10 план фин по инвест'!B20</f>
        <v>Технологическое присоединение,всего</v>
      </c>
      <c r="C19" s="246">
        <f>'[1]Форма 10 план фин по инвест'!C20</f>
        <v>0</v>
      </c>
      <c r="D19" s="238"/>
      <c r="E19" s="238"/>
      <c r="F19" s="238"/>
      <c r="G19" s="238"/>
      <c r="H19" s="238"/>
      <c r="I19" s="238"/>
      <c r="J19" s="238"/>
      <c r="K19" s="238"/>
      <c r="L19" s="238"/>
      <c r="M19" s="238"/>
    </row>
    <row r="20" spans="1:13" s="236" customFormat="1" x14ac:dyDescent="0.2">
      <c r="A20" s="244" t="str">
        <f>'[1]Форма 10 план фин по инвест'!A21</f>
        <v>0.2</v>
      </c>
      <c r="B20" s="245" t="str">
        <f>'[1]Форма 10 план фин по инвест'!B21</f>
        <v>Реконструкция, модернизация, техническое перевооружение, всего</v>
      </c>
      <c r="C20" s="244" t="str">
        <f>'[1]Форма 10 план фин по инвест'!C21</f>
        <v>Г</v>
      </c>
      <c r="D20" s="238"/>
      <c r="E20" s="238"/>
      <c r="F20" s="238"/>
      <c r="G20" s="238"/>
      <c r="H20" s="238"/>
      <c r="I20" s="238"/>
      <c r="J20" s="238"/>
      <c r="K20" s="238"/>
      <c r="L20" s="238"/>
      <c r="M20" s="238"/>
    </row>
    <row r="21" spans="1:13" s="236" customFormat="1" x14ac:dyDescent="0.2">
      <c r="A21" s="246" t="str">
        <f>'[1]Форма 10 план фин по инвест'!A22</f>
        <v>0.4</v>
      </c>
      <c r="B21" s="247" t="str">
        <f>'[1]Форма 10 план фин по инвест'!B22</f>
        <v>Прочее новое строительство объектов электросетевого хозяйства, всего</v>
      </c>
      <c r="C21" s="246" t="str">
        <f>'[1]Форма 10 план фин по инвест'!C22</f>
        <v>Г</v>
      </c>
      <c r="D21" s="238"/>
      <c r="E21" s="238"/>
      <c r="F21" s="238"/>
      <c r="G21" s="238"/>
      <c r="H21" s="238"/>
      <c r="I21" s="238"/>
      <c r="J21" s="238"/>
      <c r="K21" s="238"/>
      <c r="L21" s="238"/>
      <c r="M21" s="238"/>
    </row>
    <row r="22" spans="1:13" s="236" customFormat="1" x14ac:dyDescent="0.2">
      <c r="A22" s="246" t="str">
        <f>'[1]Форма 10 план фин по инвест'!A23</f>
        <v>0.6</v>
      </c>
      <c r="B22" s="247" t="str">
        <f>'[1]Форма 10 план фин по инвест'!B23</f>
        <v>Прочие инвестиционные проекты, всего</v>
      </c>
      <c r="C22" s="246" t="str">
        <f>'[1]Форма 10 план фин по инвест'!C23</f>
        <v>Г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</row>
    <row r="23" spans="1:13" s="236" customFormat="1" x14ac:dyDescent="0.2">
      <c r="A23" s="246">
        <f>'[1]Форма 10 план фин по инвест'!A24</f>
        <v>1</v>
      </c>
      <c r="B23" s="247" t="str">
        <f>'[1]Форма 10 план фин по инвест'!B24</f>
        <v>МУП "НМПЭС"РБ</v>
      </c>
      <c r="C23" s="246" t="str">
        <f>'[1]Форма 10 план фин по инвест'!C24</f>
        <v>Г</v>
      </c>
      <c r="D23" s="238"/>
      <c r="E23" s="238"/>
      <c r="F23" s="238"/>
      <c r="G23" s="238"/>
      <c r="H23" s="238"/>
      <c r="I23" s="238"/>
      <c r="J23" s="238"/>
      <c r="K23" s="238"/>
      <c r="L23" s="238"/>
      <c r="M23" s="238"/>
    </row>
    <row r="24" spans="1:13" s="236" customFormat="1" x14ac:dyDescent="0.2">
      <c r="A24" s="246" t="str">
        <f>'[1]Форма 10 план фин по инвест'!A25</f>
        <v>1.1</v>
      </c>
      <c r="B24" s="247" t="str">
        <f>'[1]Форма 10 план фин по инвест'!B25</f>
        <v>Технологическое присоединение,всего, в том числе:</v>
      </c>
      <c r="C24" s="246" t="str">
        <f>'[1]Форма 10 план фин по инвест'!C25</f>
        <v>Г</v>
      </c>
      <c r="D24" s="238"/>
      <c r="E24" s="238"/>
      <c r="F24" s="238"/>
      <c r="G24" s="238"/>
      <c r="H24" s="238"/>
      <c r="I24" s="238"/>
      <c r="J24" s="238"/>
      <c r="K24" s="238"/>
      <c r="L24" s="238"/>
      <c r="M24" s="238"/>
    </row>
    <row r="25" spans="1:13" s="236" customFormat="1" ht="24" x14ac:dyDescent="0.2">
      <c r="A25" s="246" t="str">
        <f>'[1]Форма 10 план фин по инвест'!A26</f>
        <v>1.1.1</v>
      </c>
      <c r="B25" s="247" t="str">
        <f>'[1]Форма 10 план фин по инвест'!B26</f>
        <v>Технологическое присоединение энергопринимающих устройств потребителей,всего, в том числе:</v>
      </c>
      <c r="C25" s="246" t="str">
        <f>'[1]Форма 10 план фин по инвест'!C26</f>
        <v>Г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</row>
    <row r="26" spans="1:13" s="236" customFormat="1" ht="24" x14ac:dyDescent="0.2">
      <c r="A26" s="246" t="str">
        <f>'[1]Форма 10 план фин по инвест'!A27</f>
        <v>1.1.1.1</v>
      </c>
      <c r="B26" s="247" t="str">
        <f>'[1]Форма 10 план фин по инвест'!B27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246" t="str">
        <f>'[1]Форма 10 план фин по инвест'!C27</f>
        <v>I_ ТП 20.1.1.1.1</v>
      </c>
      <c r="D26" s="238"/>
      <c r="E26" s="238"/>
      <c r="F26" s="238"/>
      <c r="G26" s="238"/>
      <c r="H26" s="238"/>
      <c r="I26" s="238"/>
      <c r="J26" s="238"/>
      <c r="K26" s="238"/>
      <c r="L26" s="238"/>
      <c r="M26" s="238"/>
    </row>
    <row r="27" spans="1:13" s="236" customFormat="1" x14ac:dyDescent="0.2">
      <c r="A27" s="246" t="str">
        <f>'[1]Форма 10 план фин по инвест'!A28</f>
        <v>…</v>
      </c>
      <c r="B27" s="247" t="str">
        <f>'[1]Форма 10 план фин по инвест'!B28</f>
        <v>…</v>
      </c>
      <c r="C27" s="246">
        <f>'[1]Форма 10 план фин по инвест'!C28</f>
        <v>0</v>
      </c>
      <c r="D27" s="238"/>
      <c r="E27" s="238"/>
      <c r="F27" s="238"/>
      <c r="G27" s="238"/>
      <c r="H27" s="238"/>
      <c r="I27" s="238"/>
      <c r="J27" s="238"/>
      <c r="K27" s="238"/>
      <c r="L27" s="238"/>
      <c r="M27" s="238"/>
    </row>
    <row r="28" spans="1:13" s="236" customFormat="1" ht="24" x14ac:dyDescent="0.2">
      <c r="A28" s="246" t="str">
        <f>'[1]Форма 10 план фин по инвест'!A29</f>
        <v>1.1.1.2</v>
      </c>
      <c r="B28" s="247" t="str">
        <f>'[1]Форма 10 план фин по инвест'!B29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46" t="str">
        <f>'[1]Форма 10 план фин по инвест'!C29</f>
        <v>I_ ТП 20.1.1.1.2.</v>
      </c>
      <c r="D28" s="238"/>
      <c r="E28" s="238"/>
      <c r="F28" s="238"/>
      <c r="G28" s="238"/>
      <c r="H28" s="238"/>
      <c r="I28" s="238"/>
      <c r="J28" s="238"/>
      <c r="K28" s="238"/>
      <c r="L28" s="238"/>
      <c r="M28" s="238"/>
    </row>
    <row r="29" spans="1:13" s="236" customFormat="1" x14ac:dyDescent="0.2">
      <c r="A29" s="246" t="str">
        <f>'[1]Форма 10 план фин по инвест'!A30</f>
        <v>…</v>
      </c>
      <c r="B29" s="247" t="str">
        <f>'[1]Форма 10 план фин по инвест'!B30</f>
        <v>…</v>
      </c>
      <c r="C29" s="246">
        <f>'[1]Форма 10 план фин по инвест'!C30</f>
        <v>0</v>
      </c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s="236" customFormat="1" ht="36" x14ac:dyDescent="0.2">
      <c r="A30" s="246" t="str">
        <f>'[1]Форма 10 план фин по инвест'!A31</f>
        <v>1.1.1.3</v>
      </c>
      <c r="B30" s="247" t="str">
        <f>'[1]Форма 10 план фин по инвест'!B31</f>
        <v>Технологическое присоединение энергопринимающих устройств потребителей максимальной мощностью свыше 150 кВт включительно, всего</v>
      </c>
      <c r="C30" s="246" t="str">
        <f>'[1]Форма 10 план фин по инвест'!C31</f>
        <v>I_ТП 20.1.1.1.3</v>
      </c>
      <c r="D30" s="238"/>
      <c r="E30" s="238"/>
      <c r="F30" s="238"/>
      <c r="G30" s="238"/>
      <c r="H30" s="238"/>
      <c r="I30" s="238"/>
      <c r="J30" s="238"/>
      <c r="K30" s="238"/>
      <c r="L30" s="238"/>
      <c r="M30" s="238"/>
    </row>
    <row r="31" spans="1:13" s="236" customFormat="1" x14ac:dyDescent="0.2">
      <c r="A31" s="246" t="str">
        <f>'[1]Форма 10 план фин по инвест'!A32</f>
        <v>1.1.1.3.1</v>
      </c>
      <c r="B31" s="247" t="str">
        <f>'[1]Форма 10 план фин по инвест'!B32</f>
        <v>Стадион "Торос"  БКТП-0706</v>
      </c>
      <c r="C31" s="246" t="str">
        <f>'[1]Форма 10 план фин по инвест'!C32</f>
        <v>I_ТП 20.1.1.1.3</v>
      </c>
      <c r="D31" s="238"/>
      <c r="E31" s="238"/>
      <c r="F31" s="238"/>
      <c r="G31" s="238"/>
      <c r="H31" s="238"/>
      <c r="I31" s="238"/>
      <c r="J31" s="238"/>
      <c r="K31" s="238"/>
      <c r="L31" s="238"/>
      <c r="M31" s="238"/>
    </row>
    <row r="32" spans="1:13" s="236" customFormat="1" ht="24" x14ac:dyDescent="0.2">
      <c r="A32" s="248" t="str">
        <f>'[1]Форма 10 план фин по инвест'!A33</f>
        <v>1.2</v>
      </c>
      <c r="B32" s="249" t="str">
        <f>'[1]Форма 10 план фин по инвест'!B33</f>
        <v>Реконструкция, модернизация, техническое перевооружение всего, в том числе:</v>
      </c>
      <c r="C32" s="248" t="str">
        <f>'[1]Форма 10 план фин по инвест'!C33</f>
        <v>Г</v>
      </c>
      <c r="D32" s="238"/>
      <c r="E32" s="238"/>
      <c r="F32" s="238"/>
      <c r="G32" s="238"/>
      <c r="H32" s="238"/>
      <c r="I32" s="238"/>
      <c r="J32" s="238"/>
      <c r="K32" s="238"/>
      <c r="L32" s="238"/>
      <c r="M32" s="238"/>
    </row>
    <row r="33" spans="1:13" s="236" customFormat="1" ht="36" x14ac:dyDescent="0.2">
      <c r="A33" s="248" t="str">
        <f>'[1]Форма 10 план фин по инвест'!A34</f>
        <v>1.2.1</v>
      </c>
      <c r="B33" s="249" t="str">
        <f>'[1]Форма 10 план фин по инвест'!B34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33" s="248" t="str">
        <f>'[1]Форма 10 план фин по инвест'!C34</f>
        <v>Г</v>
      </c>
      <c r="D33" s="238"/>
      <c r="E33" s="238"/>
      <c r="F33" s="238"/>
      <c r="G33" s="238"/>
      <c r="H33" s="238"/>
      <c r="I33" s="238"/>
      <c r="J33" s="238"/>
      <c r="K33" s="238"/>
      <c r="L33" s="238"/>
      <c r="M33" s="238"/>
    </row>
    <row r="34" spans="1:13" s="236" customFormat="1" x14ac:dyDescent="0.2">
      <c r="A34" s="248" t="str">
        <f>'[1]Форма 10 план фин по инвест'!A35</f>
        <v>1.2.1.1</v>
      </c>
      <c r="B34" s="249" t="str">
        <f>'[1]Форма 10 план фин по инвест'!B35</f>
        <v>Реконструкция трансформаторных и иных подстанций, всего, в том числе:</v>
      </c>
      <c r="C34" s="248" t="str">
        <f>'[1]Форма 10 план фин по инвест'!C35</f>
        <v>Г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</row>
    <row r="35" spans="1:13" s="236" customFormat="1" x14ac:dyDescent="0.2">
      <c r="A35" s="246" t="str">
        <f>'[1]Форма 10 план фин по инвест'!A36</f>
        <v>1.2.1.1.1</v>
      </c>
      <c r="B35" s="247" t="str">
        <f>'[1]Форма 10 план фин по инвест'!B36</f>
        <v>Реконструкция ПС Касево 35/6 кВ ограждение территории 120м.</v>
      </c>
      <c r="C35" s="246" t="str">
        <f>'[1]Форма 10 план фин по инвест'!C36</f>
        <v>G_20200111</v>
      </c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  <row r="36" spans="1:13" s="236" customFormat="1" x14ac:dyDescent="0.2">
      <c r="A36" s="246" t="str">
        <f>'[1]Форма 10 план фин по инвест'!A37</f>
        <v>1.2.1.1.1.1</v>
      </c>
      <c r="B36" s="247" t="str">
        <f>'[1]Форма 10 план фин по инвест'!B37</f>
        <v xml:space="preserve">Внедрение АСДТУ  РП-11,РП-4   </v>
      </c>
      <c r="C36" s="246" t="str">
        <f>'[1]Форма 10 план фин по инвест'!C37</f>
        <v>H_  20200111</v>
      </c>
      <c r="D36" s="238"/>
      <c r="E36" s="238"/>
      <c r="F36" s="238"/>
      <c r="G36" s="238"/>
      <c r="H36" s="238"/>
      <c r="I36" s="238"/>
      <c r="J36" s="238"/>
      <c r="K36" s="238"/>
      <c r="L36" s="238"/>
      <c r="M36" s="238"/>
    </row>
    <row r="37" spans="1:13" s="236" customFormat="1" x14ac:dyDescent="0.2">
      <c r="A37" s="250" t="str">
        <f>'[1]Форма 10 план фин по инвест'!A38</f>
        <v>1.2.1.1.2</v>
      </c>
      <c r="B37" s="251" t="str">
        <f>'[1]Форма 10 план фин по инвест'!B38</f>
        <v>Установка ячеек КСО с вакуумными выкл -5шт  в том числе:</v>
      </c>
      <c r="C37" s="252" t="str">
        <f>'[1]Форма 10 план фин по инвест'!C38</f>
        <v>H_  20200112</v>
      </c>
      <c r="D37" s="238"/>
      <c r="E37" s="238"/>
      <c r="F37" s="238"/>
      <c r="G37" s="238"/>
      <c r="H37" s="238"/>
      <c r="I37" s="238"/>
      <c r="J37" s="238"/>
      <c r="K37" s="238"/>
      <c r="L37" s="238"/>
      <c r="M37" s="238"/>
    </row>
    <row r="38" spans="1:13" s="236" customFormat="1" ht="24" x14ac:dyDescent="0.2">
      <c r="A38" s="250" t="str">
        <f>'[1]Форма 10 план фин по инвест'!A39</f>
        <v>1.2.1.1.2.1</v>
      </c>
      <c r="B38" s="251" t="str">
        <f>'[1]Форма 10 план фин по инвест'!B39</f>
        <v>Установка ячеек КСО с вакуумными выкл. В ТП-5306 ввод с Ф-28 ПС Искож  в кол-ве 1шт.</v>
      </c>
      <c r="C38" s="252" t="str">
        <f>'[1]Форма 10 план фин по инвест'!C39</f>
        <v>H_  202001121</v>
      </c>
      <c r="D38" s="238"/>
      <c r="E38" s="238"/>
      <c r="F38" s="238"/>
      <c r="G38" s="238"/>
      <c r="H38" s="238"/>
      <c r="I38" s="238"/>
      <c r="J38" s="238"/>
      <c r="K38" s="238"/>
      <c r="L38" s="238"/>
      <c r="M38" s="238"/>
    </row>
    <row r="39" spans="1:13" s="236" customFormat="1" ht="24" x14ac:dyDescent="0.2">
      <c r="A39" s="250" t="str">
        <f>'[1]Форма 10 план фин по инвест'!A40</f>
        <v>1.2.1.1.2.2</v>
      </c>
      <c r="B39" s="251" t="str">
        <f>'[1]Форма 10 план фин по инвест'!B40</f>
        <v>Установка ячеек КСО с вакуумными выкл. В ТП-5002 ввод с Ф-11 ПС Зенит в кол-ве 1шт.</v>
      </c>
      <c r="C39" s="252" t="str">
        <f>'[1]Форма 10 план фин по инвест'!C40</f>
        <v>H_  202001122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</row>
    <row r="40" spans="1:13" s="236" customFormat="1" ht="24" x14ac:dyDescent="0.2">
      <c r="A40" s="250" t="str">
        <f>'[1]Форма 10 план фин по инвест'!A41</f>
        <v>1.2.1.1.2.3</v>
      </c>
      <c r="B40" s="251" t="str">
        <f>'[1]Форма 10 план фин по инвест'!B41</f>
        <v>Установка ячеек КСО с вакуумными выкл. В ТП-0525 ввод с Ф-5 ПС КНС-14 в кол-ве 1шт.</v>
      </c>
      <c r="C40" s="252" t="str">
        <f>'[1]Форма 10 план фин по инвест'!C41</f>
        <v>H_  202001123</v>
      </c>
      <c r="D40" s="238"/>
      <c r="E40" s="238"/>
      <c r="F40" s="238"/>
      <c r="G40" s="238"/>
      <c r="H40" s="238"/>
      <c r="I40" s="238"/>
      <c r="J40" s="238"/>
      <c r="K40" s="238"/>
      <c r="L40" s="238"/>
      <c r="M40" s="238"/>
    </row>
    <row r="41" spans="1:13" s="236" customFormat="1" ht="24" x14ac:dyDescent="0.2">
      <c r="A41" s="250" t="str">
        <f>'[1]Форма 10 план фин по инвест'!A42</f>
        <v>1.2.1.1.2.4</v>
      </c>
      <c r="B41" s="251" t="str">
        <f>'[1]Форма 10 план фин по инвест'!B42</f>
        <v>Установка ячеек КСО с вакуумными выкл. В ТП-1704  ввод с Ф-17 ПС Искож  в кол-ве 1шт.</v>
      </c>
      <c r="C41" s="252" t="str">
        <f>'[1]Форма 10 план фин по инвест'!C42</f>
        <v>H_  202001126</v>
      </c>
      <c r="D41" s="238"/>
      <c r="E41" s="238"/>
      <c r="F41" s="238"/>
      <c r="G41" s="238"/>
      <c r="H41" s="238"/>
      <c r="I41" s="238"/>
      <c r="J41" s="238"/>
      <c r="K41" s="238"/>
      <c r="L41" s="238"/>
      <c r="M41" s="238"/>
    </row>
    <row r="42" spans="1:13" s="236" customFormat="1" ht="24" x14ac:dyDescent="0.2">
      <c r="A42" s="250" t="str">
        <f>'[1]Форма 10 план фин по инвест'!A43</f>
        <v>1.2.1.1.2.5</v>
      </c>
      <c r="B42" s="251" t="str">
        <f>'[1]Форма 10 план фин по инвест'!B43</f>
        <v>Установка ячеек КСО с вакуумными выкл. В ТП-1705  ввод с Ф-13 ПС Нефтекамск в кол-ве 1шт.</v>
      </c>
      <c r="C42" s="252" t="str">
        <f>'[1]Форма 10 план фин по инвест'!C43</f>
        <v>H_  202001127</v>
      </c>
      <c r="D42" s="238"/>
      <c r="E42" s="238"/>
      <c r="F42" s="238"/>
      <c r="G42" s="238"/>
      <c r="H42" s="238"/>
      <c r="I42" s="238"/>
      <c r="J42" s="238"/>
      <c r="K42" s="238"/>
      <c r="L42" s="238"/>
      <c r="M42" s="238"/>
    </row>
    <row r="43" spans="1:13" s="236" customFormat="1" ht="24" x14ac:dyDescent="0.2">
      <c r="A43" s="250" t="str">
        <f>'[1]Форма 10 план фин по инвест'!A44</f>
        <v>1.2.1.1.3</v>
      </c>
      <c r="B43" s="251" t="str">
        <f>'[1]Форма 10 план фин по инвест'!B44</f>
        <v>Замена отработавших нормативный срок трансформаторов  ТМГ-20шт в том числе:</v>
      </c>
      <c r="C43" s="252" t="str">
        <f>'[1]Форма 10 план фин по инвест'!C44</f>
        <v>G_ 20200113</v>
      </c>
      <c r="D43" s="238"/>
      <c r="E43" s="238"/>
      <c r="F43" s="238"/>
      <c r="G43" s="238"/>
      <c r="H43" s="238"/>
      <c r="I43" s="238"/>
      <c r="J43" s="238"/>
      <c r="K43" s="238"/>
      <c r="L43" s="238"/>
      <c r="M43" s="238"/>
    </row>
    <row r="44" spans="1:13" s="236" customFormat="1" ht="24" x14ac:dyDescent="0.2">
      <c r="A44" s="250" t="str">
        <f>'[1]Форма 10 план фин по инвест'!A45</f>
        <v>1.2.1.1.3.1</v>
      </c>
      <c r="B44" s="251" t="str">
        <f>'[1]Форма 10 план фин по инвест'!B45</f>
        <v>Замена отработавших нормативный срок трансформаторов в  КТП-0525 Т-1  кол-ве  1шт ТМ-400 на ТМГ-400 .(0)</v>
      </c>
      <c r="C44" s="252" t="str">
        <f>'[1]Форма 10 план фин по инвест'!C45</f>
        <v>G_ 202001131</v>
      </c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3" s="236" customFormat="1" ht="24" x14ac:dyDescent="0.2">
      <c r="A45" s="250" t="str">
        <f>'[1]Форма 10 план фин по инвест'!A46</f>
        <v>1.2.1.1.3.2</v>
      </c>
      <c r="B45" s="251" t="str">
        <f>'[1]Форма 10 план фин по инвест'!B46</f>
        <v>Замена отработавших нормативный срок трансформаторов в  КТП-801А кол-ве  1шт ТМ-160 на ТМГ-160 .(0)</v>
      </c>
      <c r="C45" s="252" t="str">
        <f>'[1]Форма 10 план фин по инвест'!C46</f>
        <v>G_ 202001132</v>
      </c>
      <c r="D45" s="238"/>
      <c r="E45" s="238"/>
      <c r="F45" s="238"/>
      <c r="G45" s="238"/>
      <c r="H45" s="238"/>
      <c r="I45" s="238"/>
      <c r="J45" s="238"/>
      <c r="K45" s="238"/>
      <c r="L45" s="238"/>
      <c r="M45" s="238"/>
    </row>
    <row r="46" spans="1:13" s="236" customFormat="1" ht="24" x14ac:dyDescent="0.2">
      <c r="A46" s="250" t="str">
        <f>'[1]Форма 10 план фин по инвест'!A47</f>
        <v>1.2.1.1.3.3</v>
      </c>
      <c r="B46" s="251" t="str">
        <f>'[1]Форма 10 план фин по инвест'!B47</f>
        <v>Замена отработавших нормативный срок трансформаторов в  КТП-0236  кол-ве  1шт ТМ-250 на ТМГ-250 .(0)</v>
      </c>
      <c r="C46" s="252" t="str">
        <f>'[1]Форма 10 план фин по инвест'!C47</f>
        <v>G_ 202001133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</row>
    <row r="47" spans="1:13" s="236" customFormat="1" ht="24" x14ac:dyDescent="0.2">
      <c r="A47" s="250" t="str">
        <f>'[1]Форма 10 план фин по инвест'!A48</f>
        <v>1.2.1.1.3.4</v>
      </c>
      <c r="B47" s="251" t="str">
        <f>'[1]Форма 10 план фин по инвест'!B48</f>
        <v>Замена отработавших нормативный срок трансформаторов в  КТП-9001  кол-ве  1шт ТМ-400 на ТМГ-400 .(0)</v>
      </c>
      <c r="C47" s="252" t="str">
        <f>'[1]Форма 10 план фин по инвест'!C48</f>
        <v>G_ 202001134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</row>
    <row r="48" spans="1:13" s="236" customFormat="1" ht="24" x14ac:dyDescent="0.2">
      <c r="A48" s="250" t="str">
        <f>'[1]Форма 10 план фин по инвест'!A49</f>
        <v>1.2.1.1.3.5</v>
      </c>
      <c r="B48" s="251" t="str">
        <f>'[1]Форма 10 план фин по инвест'!B49</f>
        <v>Замена отработавших нормативный срок трансформаторов в  КТП-2006  кол-ве  1шт ТМ-250 на ТМГ-250 .(0)</v>
      </c>
      <c r="C48" s="252" t="str">
        <f>'[1]Форма 10 план фин по инвест'!C49</f>
        <v>G_ 202001135</v>
      </c>
      <c r="D48" s="238"/>
      <c r="E48" s="238"/>
      <c r="F48" s="238"/>
      <c r="G48" s="238"/>
      <c r="H48" s="238"/>
      <c r="I48" s="238"/>
      <c r="J48" s="238"/>
      <c r="K48" s="238"/>
      <c r="L48" s="238"/>
      <c r="M48" s="238"/>
    </row>
    <row r="49" spans="1:13" s="236" customFormat="1" ht="24" x14ac:dyDescent="0.2">
      <c r="A49" s="250" t="str">
        <f>'[1]Форма 10 план фин по инвест'!A50</f>
        <v>1.2.1.1.3.6</v>
      </c>
      <c r="B49" s="251" t="str">
        <f>'[1]Форма 10 план фин по инвест'!B50</f>
        <v>Замена отработавших нормативный срок трансформаторов в  КТП-5111  кол-ве  1шт ТМ-250 на ТМГ-250 .(0)</v>
      </c>
      <c r="C49" s="252" t="str">
        <f>'[1]Форма 10 план фин по инвест'!C50</f>
        <v>G_ 202001136</v>
      </c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0" spans="1:13" s="236" customFormat="1" ht="24" x14ac:dyDescent="0.2">
      <c r="A50" s="250" t="str">
        <f>'[1]Форма 10 план фин по инвест'!A51</f>
        <v>1.2.1.1.3.7</v>
      </c>
      <c r="B50" s="251" t="str">
        <f>'[1]Форма 10 план фин по инвест'!B51</f>
        <v>Замена отработавших нормативный срок трансформаторов в  КТП-5110  кол-ве  1шт ТМ-400 на ТМГ-400 .(0)</v>
      </c>
      <c r="C50" s="252" t="str">
        <f>'[1]Форма 10 план фин по инвест'!C51</f>
        <v>G_ 202001137</v>
      </c>
      <c r="D50" s="238"/>
      <c r="E50" s="238"/>
      <c r="F50" s="238"/>
      <c r="G50" s="238"/>
      <c r="H50" s="238"/>
      <c r="I50" s="238"/>
      <c r="J50" s="238"/>
      <c r="K50" s="238"/>
      <c r="L50" s="238"/>
      <c r="M50" s="238"/>
    </row>
    <row r="51" spans="1:13" s="236" customFormat="1" ht="24" x14ac:dyDescent="0.2">
      <c r="A51" s="250" t="str">
        <f>'[1]Форма 10 план фин по инвест'!A52</f>
        <v>1.2.1.1.3.8</v>
      </c>
      <c r="B51" s="251" t="str">
        <f>'[1]Форма 10 план фин по инвест'!B52</f>
        <v>Замена отработавших нормативный срок трансформаторов в  КТП-11008  кол-ве  1шт ТМ-250 на ТМГ-250 .(0)</v>
      </c>
      <c r="C51" s="252" t="str">
        <f>'[1]Форма 10 план фин по инвест'!C52</f>
        <v>G_ 202001138</v>
      </c>
      <c r="D51" s="238"/>
      <c r="E51" s="238"/>
      <c r="F51" s="238"/>
      <c r="G51" s="238"/>
      <c r="H51" s="238"/>
      <c r="I51" s="238"/>
      <c r="J51" s="238"/>
      <c r="K51" s="238"/>
      <c r="L51" s="238"/>
      <c r="M51" s="238"/>
    </row>
    <row r="52" spans="1:13" s="236" customFormat="1" ht="24" x14ac:dyDescent="0.2">
      <c r="A52" s="250" t="str">
        <f>'[1]Форма 10 план фин по инвест'!A53</f>
        <v>1.2.1.1.3.9</v>
      </c>
      <c r="B52" s="251" t="str">
        <f>'[1]Форма 10 план фин по инвест'!B53</f>
        <v>Замена отработавших нормативный срок трансформаторов в  КТП-9005  кол-ве  1шт ТМ-400 на ТМГ-400 .(0)</v>
      </c>
      <c r="C52" s="252" t="str">
        <f>'[1]Форма 10 план фин по инвест'!C53</f>
        <v>G_ 202001139</v>
      </c>
      <c r="D52" s="238"/>
      <c r="E52" s="238"/>
      <c r="F52" s="238"/>
      <c r="G52" s="238"/>
      <c r="H52" s="238"/>
      <c r="I52" s="238"/>
      <c r="J52" s="238"/>
      <c r="K52" s="238"/>
      <c r="L52" s="238"/>
      <c r="M52" s="238"/>
    </row>
    <row r="53" spans="1:13" s="236" customFormat="1" ht="24" x14ac:dyDescent="0.2">
      <c r="A53" s="246" t="str">
        <f>'[1]Форма 10 план фин по инвест'!A54</f>
        <v>1.2.1.1.3.10</v>
      </c>
      <c r="B53" s="247" t="str">
        <f>'[1]Форма 10 план фин по инвест'!B54</f>
        <v>Замена отработавших нормативный срок трансформаторов в  КТП-5126  кол-ве  1шт ТМ-160 на ТМГ-160 .(0)</v>
      </c>
      <c r="C53" s="246" t="str">
        <f>'[1]Форма 10 план фин по инвест'!C54</f>
        <v>G_ 2020011310</v>
      </c>
      <c r="D53" s="238"/>
      <c r="E53" s="238"/>
      <c r="F53" s="238"/>
      <c r="G53" s="238"/>
      <c r="H53" s="238"/>
      <c r="I53" s="238"/>
      <c r="J53" s="238"/>
      <c r="K53" s="238"/>
      <c r="L53" s="238"/>
      <c r="M53" s="238"/>
    </row>
    <row r="54" spans="1:13" s="236" customFormat="1" ht="24" x14ac:dyDescent="0.2">
      <c r="A54" s="250" t="str">
        <f>'[1]Форма 10 план фин по инвест'!A55</f>
        <v>1.2.1.1.3.11</v>
      </c>
      <c r="B54" s="251" t="str">
        <f>'[1]Форма 10 план фин по инвест'!B55</f>
        <v>Замена отработавших нормативный срок трансформаторов в  ТП-0113  кол-ве  2шт ТМ-630 на ТМГ-400 .(-460)</v>
      </c>
      <c r="C54" s="252" t="str">
        <f>'[1]Форма 10 план фин по инвест'!C55</f>
        <v>G_ 2020011311</v>
      </c>
      <c r="D54" s="238"/>
      <c r="E54" s="238"/>
      <c r="F54" s="238"/>
      <c r="G54" s="238"/>
      <c r="H54" s="238"/>
      <c r="I54" s="238"/>
      <c r="J54" s="238"/>
      <c r="K54" s="238"/>
      <c r="L54" s="238"/>
      <c r="M54" s="238"/>
    </row>
    <row r="55" spans="1:13" s="236" customFormat="1" ht="24" x14ac:dyDescent="0.2">
      <c r="A55" s="250" t="str">
        <f>'[1]Форма 10 план фин по инвест'!A56</f>
        <v>1.2.1.1.3.12</v>
      </c>
      <c r="B55" s="251" t="str">
        <f>'[1]Форма 10 план фин по инвест'!B56</f>
        <v>Замена отработавших нормативный срок трансформаторов в  ТП-1511  кол-ве  2шт ТМ-250 на ТМГ-250 .(0)</v>
      </c>
      <c r="C55" s="252" t="str">
        <f>'[1]Форма 10 план фин по инвест'!C56</f>
        <v>G_ 2020011312</v>
      </c>
      <c r="D55" s="238"/>
      <c r="E55" s="238"/>
      <c r="F55" s="238"/>
      <c r="G55" s="238"/>
      <c r="H55" s="238"/>
      <c r="I55" s="238"/>
      <c r="J55" s="238"/>
      <c r="K55" s="238"/>
      <c r="L55" s="238"/>
      <c r="M55" s="238"/>
    </row>
    <row r="56" spans="1:13" s="236" customFormat="1" ht="24" x14ac:dyDescent="0.2">
      <c r="A56" s="250" t="str">
        <f>'[1]Форма 10 план фин по инвест'!A57</f>
        <v>1.2.1.1.3.13</v>
      </c>
      <c r="B56" s="251" t="str">
        <f>'[1]Форма 10 план фин по инвест'!B57</f>
        <v>Замена отработавших нормативный срок трансформаторов в  ТП-5310  кол-ве  2шт ТМ-250 на ТМГ-250 .(0)</v>
      </c>
      <c r="C56" s="252" t="str">
        <f>'[1]Форма 10 план фин по инвест'!C57</f>
        <v>G_ 2020011313</v>
      </c>
      <c r="D56" s="238"/>
      <c r="E56" s="238"/>
      <c r="F56" s="238"/>
      <c r="G56" s="238"/>
      <c r="H56" s="238"/>
      <c r="I56" s="238"/>
      <c r="J56" s="238"/>
      <c r="K56" s="238"/>
      <c r="L56" s="238"/>
      <c r="M56" s="238"/>
    </row>
    <row r="57" spans="1:13" s="236" customFormat="1" ht="24" x14ac:dyDescent="0.2">
      <c r="A57" s="248" t="str">
        <f>'[1]Форма 10 план фин по инвест'!A58</f>
        <v>1.2.1.1.3.14</v>
      </c>
      <c r="B57" s="249" t="str">
        <f>'[1]Форма 10 план фин по инвест'!B58</f>
        <v>Замена отработавших нормативный срок трансформаторов в  ТП-5308  кол-ве  2шт ТМ-400 на ТМГ-400 .(0)</v>
      </c>
      <c r="C57" s="248" t="str">
        <f>'[1]Форма 10 план фин по инвест'!C58</f>
        <v>G_ 2020011314</v>
      </c>
      <c r="D57" s="238"/>
      <c r="E57" s="238"/>
      <c r="F57" s="238"/>
      <c r="G57" s="238"/>
      <c r="H57" s="238"/>
      <c r="I57" s="238"/>
      <c r="J57" s="238"/>
      <c r="K57" s="238"/>
      <c r="L57" s="238"/>
      <c r="M57" s="238"/>
    </row>
    <row r="58" spans="1:13" s="236" customFormat="1" ht="24" x14ac:dyDescent="0.2">
      <c r="A58" s="246" t="str">
        <f>'[1]Форма 10 план фин по инвест'!A59</f>
        <v>1.2.1.1.3.15</v>
      </c>
      <c r="B58" s="247" t="str">
        <f>'[1]Форма 10 план фин по инвест'!B59</f>
        <v>Замена отработавших нормативный срок трансформаторов в  ТП-1403  кол-ве  2шт ТМ-400 на ТМГ-400 .(0)</v>
      </c>
      <c r="C58" s="246" t="str">
        <f>'[1]Форма 10 план фин по инвест'!C59</f>
        <v>G_ 2020011315</v>
      </c>
      <c r="D58" s="238"/>
      <c r="E58" s="238"/>
      <c r="F58" s="238"/>
      <c r="G58" s="238"/>
      <c r="H58" s="238"/>
      <c r="I58" s="238"/>
      <c r="J58" s="238"/>
      <c r="K58" s="238"/>
      <c r="L58" s="238"/>
      <c r="M58" s="238"/>
    </row>
    <row r="59" spans="1:13" s="236" customFormat="1" ht="24" x14ac:dyDescent="0.2">
      <c r="A59" s="250" t="str">
        <f>'[1]Форма 10 план фин по инвест'!A60</f>
        <v>1.2.1.2</v>
      </c>
      <c r="B59" s="253" t="str">
        <f>'[1]Форма 10 план фин по инвест'!B60</f>
        <v>Модернизация, техническое перевооружение трансформаторных и иных подстанций, распределительных пунктов, всего, в том числе:</v>
      </c>
      <c r="C59" s="252" t="str">
        <f>'[1]Форма 10 план фин по инвест'!C60</f>
        <v>Г</v>
      </c>
      <c r="D59" s="238"/>
      <c r="E59" s="238"/>
      <c r="F59" s="238"/>
      <c r="G59" s="238"/>
      <c r="H59" s="238"/>
      <c r="I59" s="238"/>
      <c r="J59" s="238"/>
      <c r="K59" s="238"/>
      <c r="L59" s="238"/>
      <c r="M59" s="238"/>
    </row>
    <row r="60" spans="1:13" s="236" customFormat="1" ht="24" x14ac:dyDescent="0.2">
      <c r="A60" s="250" t="str">
        <f>'[1]Форма 10 план фин по инвест'!A61</f>
        <v>1.2.1.2.1</v>
      </c>
      <c r="B60" s="253" t="str">
        <f>'[1]Форма 10 план фин по инвест'!B61</f>
        <v>Замена тупикового КТП на  КТП-ПК проходного типа -2шт  ,замена и прокладка КЛ в том числе:</v>
      </c>
      <c r="C60" s="252" t="str">
        <f>'[1]Форма 10 план фин по инвест'!C61</f>
        <v>G_ 20200121</v>
      </c>
      <c r="D60" s="238"/>
      <c r="E60" s="238"/>
      <c r="F60" s="238"/>
      <c r="G60" s="238"/>
      <c r="H60" s="238"/>
      <c r="I60" s="238"/>
      <c r="J60" s="238"/>
      <c r="K60" s="238"/>
      <c r="L60" s="238"/>
      <c r="M60" s="238"/>
    </row>
    <row r="61" spans="1:13" s="236" customFormat="1" ht="24" x14ac:dyDescent="0.2">
      <c r="A61" s="246" t="str">
        <f>'[1]Форма 10 план фин по инвест'!A62</f>
        <v>1.2.1.2.1.1</v>
      </c>
      <c r="B61" s="247" t="str">
        <f>'[1]Форма 10 план фин по инвест'!B62</f>
        <v>Замена тупикового КТП-5112 на  КТП-ПК проходного типа -1шт,  КЛ-6кВ  0,025км</v>
      </c>
      <c r="C61" s="246" t="str">
        <f>'[1]Форма 10 план фин по инвест'!C62</f>
        <v>G_ 202001211</v>
      </c>
      <c r="D61" s="238"/>
      <c r="E61" s="238"/>
      <c r="F61" s="238"/>
      <c r="G61" s="238"/>
      <c r="H61" s="238"/>
      <c r="I61" s="238"/>
      <c r="J61" s="238"/>
      <c r="K61" s="238"/>
      <c r="L61" s="238"/>
      <c r="M61" s="238"/>
    </row>
    <row r="62" spans="1:13" s="236" customFormat="1" x14ac:dyDescent="0.2">
      <c r="A62" s="250" t="str">
        <f>'[1]Форма 10 план фин по инвест'!A63</f>
        <v>1.2.1.2.1.2</v>
      </c>
      <c r="B62" s="251" t="str">
        <f>'[1]Форма 10 план фин по инвест'!B63</f>
        <v>Замена тупикового КТП-5110 на  КТП-ПК проходного типа -1шт</v>
      </c>
      <c r="C62" s="252" t="str">
        <f>'[1]Форма 10 план фин по инвест'!C63</f>
        <v>G_ 202001212</v>
      </c>
      <c r="D62" s="238"/>
      <c r="E62" s="238"/>
      <c r="F62" s="238"/>
      <c r="G62" s="238"/>
      <c r="H62" s="238"/>
      <c r="I62" s="238"/>
      <c r="J62" s="238"/>
      <c r="K62" s="238"/>
      <c r="L62" s="238"/>
      <c r="M62" s="238"/>
    </row>
    <row r="63" spans="1:13" s="236" customFormat="1" ht="24" x14ac:dyDescent="0.2">
      <c r="A63" s="250" t="str">
        <f>'[1]Форма 10 план фин по инвест'!A64</f>
        <v>1.2.1.2.2</v>
      </c>
      <c r="B63" s="251" t="str">
        <f>'[1]Форма 10 план фин по инвест'!B64</f>
        <v>Замена КТП (вышел нормативный срок и износ 100%),замена вводов.  4шт в том числе:</v>
      </c>
      <c r="C63" s="252" t="str">
        <f>'[1]Форма 10 план фин по инвест'!C64</f>
        <v>G_  20200122</v>
      </c>
      <c r="D63" s="238"/>
      <c r="E63" s="238"/>
      <c r="F63" s="238"/>
      <c r="G63" s="238"/>
      <c r="H63" s="238"/>
      <c r="I63" s="238"/>
      <c r="J63" s="238"/>
      <c r="K63" s="238"/>
      <c r="L63" s="238"/>
      <c r="M63" s="238"/>
    </row>
    <row r="64" spans="1:13" s="236" customFormat="1" ht="24" x14ac:dyDescent="0.2">
      <c r="A64" s="248" t="str">
        <f>'[1]Форма 10 план фин по инвест'!A65</f>
        <v>1.2.1.2.2.1</v>
      </c>
      <c r="B64" s="249" t="str">
        <f>'[1]Форма 10 план фин по инвест'!B65</f>
        <v>Замена КТП-Т-2411 (вышел нормативный срок и износ 100%),замена вводов.  1шт КЛ-6кВ  0,030км</v>
      </c>
      <c r="C64" s="248" t="str">
        <f>'[1]Форма 10 план фин по инвест'!C65</f>
        <v>G_  202001221</v>
      </c>
      <c r="D64" s="238"/>
      <c r="E64" s="238"/>
      <c r="F64" s="238"/>
      <c r="G64" s="238"/>
      <c r="H64" s="238"/>
      <c r="I64" s="238"/>
      <c r="J64" s="238"/>
      <c r="K64" s="238"/>
      <c r="L64" s="238"/>
      <c r="M64" s="238"/>
    </row>
    <row r="65" spans="1:13" s="236" customFormat="1" ht="24" x14ac:dyDescent="0.2">
      <c r="A65" s="248" t="str">
        <f>'[1]Форма 10 план фин по инвест'!A66</f>
        <v>1.2.1.2.2.2</v>
      </c>
      <c r="B65" s="249" t="str">
        <f>'[1]Форма 10 план фин по инвест'!B66</f>
        <v>Замена КТП-Т-5116 (вышел нормативный срок и износ 100%),замена вводов.  1шт   КЛ-6кВ  0,030км</v>
      </c>
      <c r="C65" s="248" t="str">
        <f>'[1]Форма 10 план фин по инвест'!C66</f>
        <v>G_  202001222</v>
      </c>
      <c r="D65" s="238"/>
      <c r="E65" s="238"/>
      <c r="F65" s="238"/>
      <c r="G65" s="238"/>
      <c r="H65" s="238"/>
      <c r="I65" s="238"/>
      <c r="J65" s="238"/>
      <c r="K65" s="238"/>
      <c r="L65" s="238"/>
      <c r="M65" s="238"/>
    </row>
    <row r="66" spans="1:13" s="236" customFormat="1" ht="24" x14ac:dyDescent="0.2">
      <c r="A66" s="246" t="str">
        <f>'[1]Форма 10 план фин по инвест'!A67</f>
        <v>1.2.1.2.2.3</v>
      </c>
      <c r="B66" s="247" t="str">
        <f>'[1]Форма 10 план фин по инвест'!B67</f>
        <v xml:space="preserve">               Замена КТП-П-5107 (вышел нормативный срок и износ 100%),замена вводов.  1шт</v>
      </c>
      <c r="C66" s="246" t="str">
        <f>'[1]Форма 10 план фин по инвест'!C67</f>
        <v>G_  202001223</v>
      </c>
      <c r="D66" s="238"/>
      <c r="E66" s="238"/>
      <c r="F66" s="238"/>
      <c r="G66" s="238"/>
      <c r="H66" s="238"/>
      <c r="I66" s="238"/>
      <c r="J66" s="238"/>
      <c r="K66" s="238"/>
      <c r="L66" s="238"/>
      <c r="M66" s="238"/>
    </row>
    <row r="67" spans="1:13" s="236" customFormat="1" ht="24" x14ac:dyDescent="0.2">
      <c r="A67" s="246" t="str">
        <f>'[1]Форма 10 план фин по инвест'!A68</f>
        <v>1.2.1.2.2.4</v>
      </c>
      <c r="B67" s="247" t="str">
        <f>'[1]Форма 10 план фин по инвест'!B68</f>
        <v>Замена КТП-Т-9001 (вышел нормативный срок и износ 100%),замена вводов.  1шт  КЛ-6кВ  0,035км</v>
      </c>
      <c r="C67" s="246" t="str">
        <f>'[1]Форма 10 план фин по инвест'!C68</f>
        <v>G_  202001224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</row>
    <row r="68" spans="1:13" s="236" customFormat="1" ht="24" x14ac:dyDescent="0.2">
      <c r="A68" s="244" t="str">
        <f>'[1]Форма 10 план фин по инвест'!A69</f>
        <v>1.2.1.2.3</v>
      </c>
      <c r="B68" s="245" t="str">
        <f>'[1]Форма 10 план фин по инвест'!B69</f>
        <v>Установка трех  КТПН 6/04кВ  в центрах питания.Строительство ВЛ,КЛ-6,04кВ в том числе:</v>
      </c>
      <c r="C68" s="244" t="str">
        <f>'[1]Форма 10 план фин по инвест'!C69</f>
        <v>G_  20200123</v>
      </c>
      <c r="D68" s="238"/>
      <c r="E68" s="238"/>
      <c r="F68" s="238"/>
      <c r="G68" s="238"/>
      <c r="H68" s="238"/>
      <c r="I68" s="238"/>
      <c r="J68" s="238"/>
      <c r="K68" s="238"/>
      <c r="L68" s="238"/>
      <c r="M68" s="238"/>
    </row>
    <row r="69" spans="1:13" s="236" customFormat="1" ht="24" x14ac:dyDescent="0.2">
      <c r="A69" s="248" t="str">
        <f>'[1]Форма 10 план фин по инвест'!A70</f>
        <v>1.2.1.2.3.1</v>
      </c>
      <c r="B69" s="249" t="str">
        <f>'[1]Форма 10 план фин по инвест'!B70</f>
        <v>Установка  КТП-П-КК с тр-ром 250кВА  -1шт , установка РВНО-6 кВ  1шт   ул.Трактовая  КЛ-6кВ  0,94км, КЛ-04кВ  0,865км</v>
      </c>
      <c r="C69" s="248" t="str">
        <f>'[1]Форма 10 план фин по инвест'!C70</f>
        <v>G_  202001231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</row>
    <row r="70" spans="1:13" s="236" customFormat="1" ht="24" x14ac:dyDescent="0.2">
      <c r="A70" s="244" t="str">
        <f>'[1]Форма 10 план фин по инвест'!A71</f>
        <v>1.2.1.2.3.2</v>
      </c>
      <c r="B70" s="245" t="str">
        <f>'[1]Форма 10 план фин по инвест'!B71</f>
        <v>Установка  КТП-П-КК  с тр-ром 250кВА  -1шт    ул.Луговая с.Н-Березовка   КЛ-04кВ  0,485</v>
      </c>
      <c r="C70" s="244" t="str">
        <f>'[1]Форма 10 план фин по инвест'!C71</f>
        <v>G_  202001232</v>
      </c>
      <c r="D70" s="238"/>
      <c r="E70" s="238"/>
      <c r="F70" s="238"/>
      <c r="G70" s="238"/>
      <c r="H70" s="238"/>
      <c r="I70" s="238"/>
      <c r="J70" s="238"/>
      <c r="K70" s="238"/>
      <c r="L70" s="238"/>
      <c r="M70" s="238"/>
    </row>
    <row r="71" spans="1:13" s="236" customFormat="1" ht="24" x14ac:dyDescent="0.2">
      <c r="A71" s="248" t="str">
        <f>'[1]Форма 10 план фин по инвест'!A72</f>
        <v>1.2.1.2.3.3</v>
      </c>
      <c r="B71" s="249" t="str">
        <f>'[1]Форма 10 план фин по инвест'!B72</f>
        <v>Установка  КТП-П-КК- с тр-ром 250кВА  -1шт  пер.Садовый  с.Н-Березовка   КЛ-04кВ  0,025км</v>
      </c>
      <c r="C71" s="248" t="str">
        <f>'[1]Форма 10 план фин по инвест'!C72</f>
        <v>G_  202001233</v>
      </c>
      <c r="D71" s="238"/>
      <c r="E71" s="238"/>
      <c r="F71" s="238"/>
      <c r="G71" s="238"/>
      <c r="H71" s="238"/>
      <c r="I71" s="238"/>
      <c r="J71" s="238"/>
      <c r="K71" s="238"/>
      <c r="L71" s="238"/>
      <c r="M71" s="238"/>
    </row>
    <row r="72" spans="1:13" s="236" customFormat="1" ht="24" x14ac:dyDescent="0.2">
      <c r="A72" s="248" t="str">
        <f>'[1]Форма 10 план фин по инвест'!A73</f>
        <v>1.2.2</v>
      </c>
      <c r="B72" s="249" t="str">
        <f>'[1]Форма 10 план фин по инвест'!B73</f>
        <v>Реконструкция, модернизация, техническое перевооружение линий электропередачи, всего, в том числе:</v>
      </c>
      <c r="C72" s="248" t="str">
        <f>'[1]Форма 10 план фин по инвест'!C73</f>
        <v>Г</v>
      </c>
      <c r="D72" s="238"/>
      <c r="E72" s="238"/>
      <c r="F72" s="238"/>
      <c r="G72" s="238"/>
      <c r="H72" s="238"/>
      <c r="I72" s="238"/>
      <c r="J72" s="238"/>
      <c r="K72" s="238"/>
      <c r="L72" s="238"/>
      <c r="M72" s="238"/>
    </row>
    <row r="73" spans="1:13" s="236" customFormat="1" x14ac:dyDescent="0.2">
      <c r="A73" s="244" t="str">
        <f>'[1]Форма 10 план фин по инвест'!A74</f>
        <v>1.2.2.1</v>
      </c>
      <c r="B73" s="245" t="str">
        <f>'[1]Форма 10 план фин по инвест'!B74</f>
        <v>Реконструкция линий электропередачи, всего, в том числе:</v>
      </c>
      <c r="C73" s="244" t="str">
        <f>'[1]Форма 10 план фин по инвест'!C74</f>
        <v>Г</v>
      </c>
      <c r="D73" s="238"/>
      <c r="E73" s="238"/>
      <c r="F73" s="238"/>
      <c r="G73" s="238"/>
      <c r="H73" s="238"/>
      <c r="I73" s="238"/>
      <c r="J73" s="238"/>
      <c r="K73" s="238"/>
      <c r="L73" s="238"/>
      <c r="M73" s="238"/>
    </row>
    <row r="74" spans="1:13" s="236" customFormat="1" ht="24" x14ac:dyDescent="0.2">
      <c r="A74" s="248" t="str">
        <f>'[1]Форма 10 план фин по инвест'!A75</f>
        <v>1.2.2.1.1</v>
      </c>
      <c r="B74" s="249" t="str">
        <f>'[1]Форма 10 план фин по инвест'!B75</f>
        <v xml:space="preserve">Реконструкция  ВЛ-6,04кВ мкр Михайловка КТП-2411,2412,2413  ВЛ-6кВ -0,21 км, ВЛ-04кВ-5,976км, КЛ-04кВ-0,425км </v>
      </c>
      <c r="C74" s="248" t="str">
        <f>'[1]Форма 10 план фин по инвест'!C75</f>
        <v>J_  20200211</v>
      </c>
      <c r="D74" s="238"/>
      <c r="E74" s="238"/>
      <c r="F74" s="238"/>
      <c r="G74" s="238"/>
      <c r="H74" s="238"/>
      <c r="I74" s="238"/>
      <c r="J74" s="238"/>
      <c r="K74" s="238"/>
      <c r="L74" s="238"/>
      <c r="M74" s="238"/>
    </row>
    <row r="75" spans="1:13" s="236" customFormat="1" ht="24" x14ac:dyDescent="0.2">
      <c r="A75" s="248" t="str">
        <f>'[1]Форма 10 план фин по инвест'!A76</f>
        <v>1.2.2.1.2</v>
      </c>
      <c r="B75" s="249" t="str">
        <f>'[1]Форма 10 план фин по инвест'!B76</f>
        <v>Реконструкция ВЛ-6кВ Ф5 ПС Н-Березовка ул.Макаренко, замена участка ВЛ-6кВ  на КЛ-6кВ   L=0,34 км.</v>
      </c>
      <c r="C75" s="248" t="str">
        <f>'[1]Форма 10 план фин по инвест'!C76</f>
        <v>J_  20200212</v>
      </c>
      <c r="D75" s="242"/>
      <c r="E75" s="242"/>
      <c r="F75" s="242"/>
      <c r="G75" s="242"/>
      <c r="H75" s="242"/>
      <c r="I75" s="242"/>
      <c r="J75" s="242"/>
      <c r="K75" s="242"/>
      <c r="L75" s="242"/>
      <c r="M75" s="242"/>
    </row>
    <row r="76" spans="1:13" s="236" customFormat="1" ht="24" x14ac:dyDescent="0.2">
      <c r="A76" s="250" t="str">
        <f>'[1]Форма 10 план фин по инвест'!A77</f>
        <v>1.2.2.2</v>
      </c>
      <c r="B76" s="251" t="str">
        <f>'[1]Форма 10 план фин по инвест'!B77</f>
        <v>Модернизация, техническое перевооружение линий электропередачи, всего, в том числе:</v>
      </c>
      <c r="C76" s="250" t="str">
        <f>'[1]Форма 10 план фин по инвест'!C77</f>
        <v>Г</v>
      </c>
      <c r="D76" s="242"/>
      <c r="E76" s="242"/>
      <c r="F76" s="242"/>
      <c r="G76" s="242"/>
      <c r="H76" s="242"/>
      <c r="I76" s="242"/>
      <c r="J76" s="242"/>
      <c r="K76" s="242"/>
      <c r="L76" s="242"/>
      <c r="M76" s="242"/>
    </row>
    <row r="77" spans="1:13" s="236" customFormat="1" x14ac:dyDescent="0.2">
      <c r="A77" s="250" t="str">
        <f>'[1]Форма 10 план фин по инвест'!A78</f>
        <v>1.2.2.2,1</v>
      </c>
      <c r="B77" s="251" t="str">
        <f>'[1]Форма 10 план фин по инвест'!B78</f>
        <v>Прокладка КЛ-6кВ на КТП-2003 с Ф-15 ПС Касево  L= 0,140</v>
      </c>
      <c r="C77" s="250" t="str">
        <f>'[1]Форма 10 план фин по инвест'!C78</f>
        <v>J_  20200220</v>
      </c>
      <c r="D77" s="243"/>
      <c r="E77" s="243"/>
      <c r="F77" s="243"/>
      <c r="G77" s="243"/>
      <c r="H77" s="243"/>
      <c r="I77" s="243"/>
      <c r="J77" s="243"/>
      <c r="K77" s="243"/>
      <c r="L77" s="243"/>
      <c r="M77" s="243"/>
    </row>
    <row r="78" spans="1:13" s="236" customFormat="1" ht="24" x14ac:dyDescent="0.2">
      <c r="A78" s="250" t="str">
        <f>'[1]Форма 10 план фин по инвест'!A79</f>
        <v>1.2.2.2.2</v>
      </c>
      <c r="B78" s="251" t="str">
        <f>'[1]Форма 10 план фин по инвест'!B79</f>
        <v>Закольцовка Ф-5 ПС  Н-Березовка -КТП 0126 - КТП 1216 кабелем  КЛ-6кВ  1,470 км</v>
      </c>
      <c r="C78" s="250" t="str">
        <f>'[1]Форма 10 план фин по инвест'!C79</f>
        <v>H_  20200221</v>
      </c>
      <c r="D78" s="243"/>
      <c r="E78" s="243"/>
      <c r="F78" s="243"/>
      <c r="G78" s="243"/>
      <c r="H78" s="243"/>
      <c r="I78" s="243"/>
      <c r="J78" s="243"/>
      <c r="K78" s="243"/>
      <c r="L78" s="243"/>
      <c r="M78" s="243"/>
    </row>
    <row r="79" spans="1:13" s="236" customFormat="1" ht="24" x14ac:dyDescent="0.2">
      <c r="A79" s="250" t="str">
        <f>'[1]Форма 10 план фин по инвест'!A80</f>
        <v>1.2.3</v>
      </c>
      <c r="B79" s="251" t="str">
        <f>'[1]Форма 10 план фин по инвест'!B80</f>
        <v>Развитие и модернизация учета электрической энергии (мощности), всего, в том числе:</v>
      </c>
      <c r="C79" s="250" t="str">
        <f>'[1]Форма 10 план фин по инвест'!C80</f>
        <v>Г</v>
      </c>
      <c r="D79" s="243"/>
      <c r="E79" s="243"/>
      <c r="F79" s="243"/>
      <c r="G79" s="243"/>
      <c r="H79" s="243"/>
      <c r="I79" s="243"/>
      <c r="J79" s="243"/>
      <c r="K79" s="243"/>
      <c r="L79" s="243"/>
      <c r="M79" s="243"/>
    </row>
    <row r="80" spans="1:13" s="236" customFormat="1" x14ac:dyDescent="0.2">
      <c r="A80" s="250" t="str">
        <f>'[1]Форма 10 план фин по инвест'!A81</f>
        <v>1.2.3.1</v>
      </c>
      <c r="B80" s="251" t="str">
        <f>'[1]Форма 10 план фин по инвест'!B81</f>
        <v>Установка приборов учета, класс напряжения 0,22 (0,4) кВ, всего, в том числе:</v>
      </c>
      <c r="C80" s="250" t="str">
        <f>'[1]Форма 10 план фин по инвест'!C81</f>
        <v>Г</v>
      </c>
      <c r="D80" s="243"/>
      <c r="E80" s="243"/>
      <c r="F80" s="243"/>
      <c r="G80" s="243"/>
      <c r="H80" s="243"/>
      <c r="I80" s="243"/>
      <c r="J80" s="243"/>
      <c r="K80" s="243"/>
      <c r="L80" s="243"/>
      <c r="M80" s="243"/>
    </row>
    <row r="81" spans="1:13" s="236" customFormat="1" ht="24" x14ac:dyDescent="0.2">
      <c r="A81" s="250" t="str">
        <f>'[1]Форма 10 план фин по инвест'!A82</f>
        <v>1.2.3.1.1</v>
      </c>
      <c r="B81" s="251" t="str">
        <f>'[1]Форма 10 план фин по инвест'!B82</f>
        <v>Установка АИИСКУЭ в районах малоэтажной застройки,ОДУ жилых домов. 403 шт.</v>
      </c>
      <c r="C81" s="250" t="str">
        <f>'[1]Форма 10 план фин по инвест'!C82</f>
        <v>G_  20200311</v>
      </c>
      <c r="D81" s="243"/>
      <c r="E81" s="243"/>
      <c r="F81" s="243"/>
      <c r="G81" s="243"/>
      <c r="H81" s="243"/>
      <c r="I81" s="243"/>
      <c r="J81" s="243"/>
      <c r="K81" s="243"/>
      <c r="L81" s="243"/>
      <c r="M81" s="243"/>
    </row>
    <row r="82" spans="1:13" s="236" customFormat="1" ht="24" x14ac:dyDescent="0.2">
      <c r="A82" s="250" t="str">
        <f>'[1]Форма 10 план фин по инвест'!A83</f>
        <v>1.2.4</v>
      </c>
      <c r="B82" s="251" t="str">
        <f>'[1]Форма 10 план фин по инвест'!B83</f>
        <v>Реконструкция, модернизация, техническое перевооружение прочих объектов основных средств, всего, в том числе:</v>
      </c>
      <c r="C82" s="250" t="str">
        <f>'[1]Форма 10 план фин по инвест'!C83</f>
        <v>Г</v>
      </c>
      <c r="D82" s="243"/>
      <c r="E82" s="243"/>
      <c r="F82" s="243"/>
      <c r="G82" s="243"/>
      <c r="H82" s="243"/>
      <c r="I82" s="243"/>
      <c r="J82" s="243"/>
      <c r="K82" s="243"/>
      <c r="L82" s="243"/>
      <c r="M82" s="243"/>
    </row>
    <row r="83" spans="1:13" s="236" customFormat="1" ht="24" x14ac:dyDescent="0.2">
      <c r="A83" s="250" t="str">
        <f>'[1]Форма 10 план фин по инвест'!A84</f>
        <v>1.2.4.2</v>
      </c>
      <c r="B83" s="251" t="str">
        <f>'[1]Форма 10 план фин по инвест'!B84</f>
        <v>Модернизация, техническое перевооружение прочих объектов основных средств, всего, в том числе:</v>
      </c>
      <c r="C83" s="250" t="str">
        <f>'[1]Форма 10 план фин по инвест'!C84</f>
        <v>Г</v>
      </c>
      <c r="D83" s="243"/>
      <c r="E83" s="243"/>
      <c r="F83" s="243"/>
      <c r="G83" s="243"/>
      <c r="H83" s="243"/>
      <c r="I83" s="243"/>
      <c r="J83" s="243"/>
      <c r="K83" s="243"/>
      <c r="L83" s="243"/>
      <c r="M83" s="243"/>
    </row>
    <row r="84" spans="1:13" s="236" customFormat="1" x14ac:dyDescent="0.2">
      <c r="A84" s="250" t="str">
        <f>'[1]Форма 10 план фин по инвест'!A85</f>
        <v>1.2.4.2.1</v>
      </c>
      <c r="B84" s="251" t="str">
        <f>'[1]Форма 10 план фин по инвест'!B85</f>
        <v>Покупка грузового автомобиля с манипулятором -1шт</v>
      </c>
      <c r="C84" s="250" t="str">
        <f>'[1]Форма 10 план фин по инвест'!C85</f>
        <v>G_  20200421</v>
      </c>
      <c r="D84" s="243"/>
      <c r="E84" s="243"/>
      <c r="F84" s="243"/>
      <c r="G84" s="243"/>
      <c r="H84" s="243"/>
      <c r="I84" s="243"/>
      <c r="J84" s="243"/>
      <c r="K84" s="243"/>
      <c r="L84" s="243"/>
      <c r="M84" s="243"/>
    </row>
    <row r="85" spans="1:13" s="236" customFormat="1" x14ac:dyDescent="0.2">
      <c r="A85" s="250" t="str">
        <f>'[1]Форма 10 план фин по инвест'!A86</f>
        <v>1.2.4.2.2</v>
      </c>
      <c r="B85" s="251" t="str">
        <f>'[1]Форма 10 план фин по инвест'!B86</f>
        <v>Покупка эл.изм  лаборатории на базе автом. Газель (Соболь)  4х4  1шт</v>
      </c>
      <c r="C85" s="250" t="str">
        <f>'[1]Форма 10 план фин по инвест'!C86</f>
        <v>G_  20200422</v>
      </c>
      <c r="D85" s="243"/>
      <c r="E85" s="243"/>
      <c r="F85" s="243"/>
      <c r="G85" s="243"/>
      <c r="H85" s="243"/>
      <c r="I85" s="243"/>
      <c r="J85" s="243"/>
      <c r="K85" s="243"/>
      <c r="L85" s="243"/>
      <c r="M85" s="243"/>
    </row>
    <row r="86" spans="1:13" s="236" customFormat="1" x14ac:dyDescent="0.2">
      <c r="A86" s="250" t="str">
        <f>'[1]Форма 10 план фин по инвест'!A87</f>
        <v>1.2.4.2.3</v>
      </c>
      <c r="B86" s="251" t="str">
        <f>'[1]Форма 10 план фин по инвест'!B87</f>
        <v>Автомобиль УАЗ цельнометалический-1шт</v>
      </c>
      <c r="C86" s="250" t="str">
        <f>'[1]Форма 10 план фин по инвест'!C87</f>
        <v>G_  20200423</v>
      </c>
      <c r="D86" s="243"/>
      <c r="E86" s="243"/>
      <c r="F86" s="243"/>
      <c r="G86" s="243"/>
      <c r="H86" s="243"/>
      <c r="I86" s="243"/>
      <c r="J86" s="243"/>
      <c r="K86" s="243"/>
      <c r="L86" s="243"/>
      <c r="M86" s="243"/>
    </row>
    <row r="87" spans="1:13" s="236" customFormat="1" x14ac:dyDescent="0.2">
      <c r="A87" s="250" t="str">
        <f>'[1]Форма 10 план фин по инвест'!A88</f>
        <v>1.2.4.2.4</v>
      </c>
      <c r="B87" s="251" t="str">
        <f>'[1]Форма 10 план фин по инвест'!B88</f>
        <v>Комплект поисковый  КП-500К</v>
      </c>
      <c r="C87" s="250" t="str">
        <f>'[1]Форма 10 план фин по инвест'!C88</f>
        <v>J_  20200424</v>
      </c>
      <c r="D87" s="243"/>
      <c r="E87" s="243"/>
      <c r="F87" s="243"/>
      <c r="G87" s="243"/>
      <c r="H87" s="243"/>
      <c r="I87" s="243"/>
      <c r="J87" s="243"/>
      <c r="K87" s="243"/>
      <c r="L87" s="243"/>
      <c r="M87" s="243"/>
    </row>
    <row r="88" spans="1:13" s="236" customFormat="1" x14ac:dyDescent="0.2">
      <c r="A88" s="250" t="str">
        <f>'[1]Форма 10 план фин по инвест'!A89</f>
        <v>1.2.4.2.5</v>
      </c>
      <c r="B88" s="251" t="str">
        <f>'[1]Форма 10 план фин по инвест'!B89</f>
        <v>Обновление компьютерной техники, обновление ПО, ОС Windows 10</v>
      </c>
      <c r="C88" s="250" t="str">
        <f>'[1]Форма 10 план фин по инвест'!C89</f>
        <v>J_  20200425</v>
      </c>
      <c r="D88" s="243"/>
      <c r="E88" s="243"/>
      <c r="F88" s="243"/>
      <c r="G88" s="243"/>
      <c r="H88" s="243"/>
      <c r="I88" s="243"/>
      <c r="J88" s="243"/>
      <c r="K88" s="243"/>
      <c r="L88" s="243"/>
      <c r="M88" s="243"/>
    </row>
    <row r="89" spans="1:13" ht="49.5" customHeight="1" x14ac:dyDescent="0.2">
      <c r="A89" s="366" t="s">
        <v>790</v>
      </c>
      <c r="B89" s="366"/>
      <c r="C89" s="366"/>
      <c r="D89" s="366"/>
      <c r="E89" s="366"/>
      <c r="F89" s="366"/>
      <c r="G89" s="366"/>
      <c r="H89" s="239"/>
      <c r="I89" s="239"/>
      <c r="J89" s="240"/>
      <c r="K89" s="240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89:G89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hyperlinks>
    <hyperlink ref="B60" r:id="rId2" display="Установка КТПН 6/04кВ  в центрах питания с тр-рам ТМГ-250 .Строительство ВЛ,КЛ-6,04кВ ул.Молоджежная" xr:uid="{00000000-0004-0000-0900-000000000000}"/>
    <hyperlink ref="B59" r:id="rId3" display="Установка  КТПН 6/04кВ  в центрах питания с тр-рам ТМГ-250.Строительство ВЛ,КЛ-6,04кВ ул.Фабрич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86" t="s">
        <v>154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9" t="s">
        <v>63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9" t="s">
        <v>799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8" t="s">
        <v>800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0" t="s">
        <v>20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1" t="s">
        <v>798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8" t="s">
        <v>801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38"/>
    </row>
    <row r="15" spans="1:34" ht="15.75" customHeight="1" x14ac:dyDescent="0.25">
      <c r="A15" s="256" t="s">
        <v>64</v>
      </c>
      <c r="B15" s="256" t="s">
        <v>19</v>
      </c>
      <c r="C15" s="256" t="s">
        <v>5</v>
      </c>
      <c r="D15" s="256" t="s">
        <v>816</v>
      </c>
      <c r="E15" s="256" t="s">
        <v>817</v>
      </c>
      <c r="F15" s="278" t="s">
        <v>818</v>
      </c>
      <c r="G15" s="280"/>
      <c r="H15" s="256" t="s">
        <v>819</v>
      </c>
      <c r="I15" s="256"/>
      <c r="J15" s="256" t="s">
        <v>820</v>
      </c>
      <c r="K15" s="256"/>
      <c r="L15" s="256"/>
      <c r="M15" s="256"/>
      <c r="N15" s="256" t="s">
        <v>821</v>
      </c>
      <c r="O15" s="256"/>
      <c r="P15" s="278" t="s">
        <v>758</v>
      </c>
      <c r="Q15" s="279"/>
      <c r="R15" s="279"/>
      <c r="S15" s="280"/>
      <c r="T15" s="256" t="s">
        <v>7</v>
      </c>
      <c r="U15" s="256"/>
      <c r="V15" s="154"/>
    </row>
    <row r="16" spans="1:34" ht="59.25" customHeight="1" x14ac:dyDescent="0.25">
      <c r="A16" s="256"/>
      <c r="B16" s="256"/>
      <c r="C16" s="256"/>
      <c r="D16" s="256"/>
      <c r="E16" s="256"/>
      <c r="F16" s="281"/>
      <c r="G16" s="283"/>
      <c r="H16" s="256"/>
      <c r="I16" s="256"/>
      <c r="J16" s="256"/>
      <c r="K16" s="256"/>
      <c r="L16" s="256"/>
      <c r="M16" s="256"/>
      <c r="N16" s="256"/>
      <c r="O16" s="256"/>
      <c r="P16" s="281"/>
      <c r="Q16" s="282"/>
      <c r="R16" s="282"/>
      <c r="S16" s="283"/>
      <c r="T16" s="256"/>
      <c r="U16" s="256"/>
    </row>
    <row r="17" spans="1:21" ht="49.5" customHeight="1" x14ac:dyDescent="0.25">
      <c r="A17" s="256"/>
      <c r="B17" s="256"/>
      <c r="C17" s="256"/>
      <c r="D17" s="256"/>
      <c r="E17" s="256"/>
      <c r="F17" s="281"/>
      <c r="G17" s="283"/>
      <c r="H17" s="256"/>
      <c r="I17" s="256"/>
      <c r="J17" s="256" t="s">
        <v>9</v>
      </c>
      <c r="K17" s="256"/>
      <c r="L17" s="256" t="s">
        <v>10</v>
      </c>
      <c r="M17" s="256"/>
      <c r="N17" s="256"/>
      <c r="O17" s="256"/>
      <c r="P17" s="284" t="s">
        <v>822</v>
      </c>
      <c r="Q17" s="285"/>
      <c r="R17" s="284" t="s">
        <v>8</v>
      </c>
      <c r="S17" s="285"/>
      <c r="T17" s="256"/>
      <c r="U17" s="256"/>
    </row>
    <row r="18" spans="1:21" ht="129" customHeight="1" x14ac:dyDescent="0.25">
      <c r="A18" s="256"/>
      <c r="B18" s="256"/>
      <c r="C18" s="256"/>
      <c r="D18" s="256"/>
      <c r="E18" s="256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56"/>
      <c r="U18" s="25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6">
        <f>S19+1</f>
        <v>20</v>
      </c>
      <c r="U19" s="25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4"/>
      <c r="U20" s="285"/>
    </row>
    <row r="21" spans="1:21" x14ac:dyDescent="0.25">
      <c r="A21" s="256" t="s">
        <v>76</v>
      </c>
      <c r="B21" s="256"/>
      <c r="C21" s="25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6"/>
      <c r="U21" s="256"/>
    </row>
    <row r="23" spans="1:21" s="5" customFormat="1" ht="49.5" customHeight="1" x14ac:dyDescent="0.25">
      <c r="A23" s="277" t="s">
        <v>790</v>
      </c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65" t="s">
        <v>756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167"/>
      <c r="Y4" s="167"/>
      <c r="Z4" s="167"/>
      <c r="AA4" s="167"/>
    </row>
    <row r="5" spans="1:52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159"/>
      <c r="Y7" s="159"/>
      <c r="Z7" s="159"/>
      <c r="AA7" s="159"/>
    </row>
    <row r="8" spans="1:52" x14ac:dyDescent="0.25">
      <c r="A8" s="261" t="s">
        <v>67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169"/>
      <c r="Y12" s="169"/>
      <c r="Z12" s="169"/>
      <c r="AA12" s="169"/>
    </row>
    <row r="13" spans="1:52" x14ac:dyDescent="0.25">
      <c r="A13" s="261" t="s">
        <v>68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5"/>
      <c r="Y13" s="25"/>
      <c r="Z13" s="25"/>
      <c r="AA13" s="25"/>
    </row>
    <row r="14" spans="1:52" ht="15.75" customHeight="1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2" t="s">
        <v>64</v>
      </c>
      <c r="B15" s="295" t="s">
        <v>19</v>
      </c>
      <c r="C15" s="295" t="s">
        <v>5</v>
      </c>
      <c r="D15" s="292" t="s">
        <v>823</v>
      </c>
      <c r="E15" s="297" t="s">
        <v>783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60" t="s">
        <v>151</v>
      </c>
      <c r="T15" s="260"/>
      <c r="U15" s="260"/>
      <c r="V15" s="260"/>
      <c r="W15" s="29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3"/>
      <c r="B16" s="295"/>
      <c r="C16" s="295"/>
      <c r="D16" s="293"/>
      <c r="E16" s="297" t="s">
        <v>9</v>
      </c>
      <c r="F16" s="297"/>
      <c r="G16" s="297"/>
      <c r="H16" s="297"/>
      <c r="I16" s="297"/>
      <c r="J16" s="297"/>
      <c r="K16" s="297"/>
      <c r="L16" s="297" t="s">
        <v>10</v>
      </c>
      <c r="M16" s="297"/>
      <c r="N16" s="297"/>
      <c r="O16" s="297"/>
      <c r="P16" s="297"/>
      <c r="Q16" s="297"/>
      <c r="R16" s="297"/>
      <c r="S16" s="260"/>
      <c r="T16" s="260"/>
      <c r="U16" s="260"/>
      <c r="V16" s="260"/>
      <c r="W16" s="29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3"/>
      <c r="B17" s="295"/>
      <c r="C17" s="295"/>
      <c r="D17" s="293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60"/>
      <c r="T17" s="260"/>
      <c r="U17" s="260"/>
      <c r="V17" s="260"/>
      <c r="W17" s="29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3"/>
      <c r="B18" s="295"/>
      <c r="C18" s="295"/>
      <c r="D18" s="293"/>
      <c r="E18" s="173" t="s">
        <v>22</v>
      </c>
      <c r="F18" s="297" t="s">
        <v>21</v>
      </c>
      <c r="G18" s="297"/>
      <c r="H18" s="297"/>
      <c r="I18" s="297"/>
      <c r="J18" s="297"/>
      <c r="K18" s="297"/>
      <c r="L18" s="173" t="s">
        <v>22</v>
      </c>
      <c r="M18" s="297" t="s">
        <v>21</v>
      </c>
      <c r="N18" s="297"/>
      <c r="O18" s="297"/>
      <c r="P18" s="297"/>
      <c r="Q18" s="297"/>
      <c r="R18" s="297"/>
      <c r="S18" s="271" t="s">
        <v>22</v>
      </c>
      <c r="T18" s="273"/>
      <c r="U18" s="271" t="s">
        <v>21</v>
      </c>
      <c r="V18" s="273"/>
      <c r="W18" s="29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4"/>
      <c r="B19" s="295"/>
      <c r="C19" s="295"/>
      <c r="D19" s="294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29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1" t="s">
        <v>76</v>
      </c>
      <c r="B22" s="272"/>
      <c r="C22" s="27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77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24" t="s">
        <v>752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159"/>
      <c r="Z7" s="159"/>
      <c r="AA7" s="159"/>
      <c r="AB7" s="159"/>
      <c r="AC7" s="159"/>
      <c r="AD7" s="159"/>
      <c r="AE7" s="159"/>
    </row>
    <row r="8" spans="1:47" x14ac:dyDescent="0.25">
      <c r="A8" s="261" t="s">
        <v>66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1" t="s">
        <v>802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5"/>
      <c r="Z13" s="25"/>
      <c r="AA13" s="25"/>
      <c r="AB13" s="25"/>
      <c r="AC13" s="25"/>
      <c r="AD13" s="25"/>
      <c r="AE13" s="25"/>
    </row>
    <row r="14" spans="1:47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2" t="s">
        <v>64</v>
      </c>
      <c r="B15" s="295" t="s">
        <v>19</v>
      </c>
      <c r="C15" s="295" t="s">
        <v>5</v>
      </c>
      <c r="D15" s="303" t="s">
        <v>77</v>
      </c>
      <c r="E15" s="309" t="s">
        <v>784</v>
      </c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1"/>
      <c r="Q15" s="309" t="s">
        <v>152</v>
      </c>
      <c r="R15" s="310"/>
      <c r="S15" s="310"/>
      <c r="T15" s="310"/>
      <c r="U15" s="311"/>
      <c r="V15" s="302" t="s">
        <v>7</v>
      </c>
      <c r="W15" s="302"/>
      <c r="X15" s="302"/>
      <c r="Y15" s="7"/>
      <c r="Z15" s="7"/>
    </row>
    <row r="16" spans="1:47" ht="22.5" customHeight="1" x14ac:dyDescent="0.25">
      <c r="A16" s="293"/>
      <c r="B16" s="295"/>
      <c r="C16" s="295"/>
      <c r="D16" s="304"/>
      <c r="E16" s="312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4"/>
      <c r="Q16" s="315"/>
      <c r="R16" s="316"/>
      <c r="S16" s="316"/>
      <c r="T16" s="316"/>
      <c r="U16" s="317"/>
      <c r="V16" s="302"/>
      <c r="W16" s="302"/>
      <c r="X16" s="302"/>
      <c r="Y16" s="7"/>
      <c r="Z16" s="7"/>
    </row>
    <row r="17" spans="1:33" ht="24" customHeight="1" x14ac:dyDescent="0.25">
      <c r="A17" s="293"/>
      <c r="B17" s="295"/>
      <c r="C17" s="295"/>
      <c r="D17" s="304"/>
      <c r="E17" s="297" t="s">
        <v>9</v>
      </c>
      <c r="F17" s="297"/>
      <c r="G17" s="297"/>
      <c r="H17" s="297"/>
      <c r="I17" s="297"/>
      <c r="J17" s="297"/>
      <c r="K17" s="306" t="s">
        <v>10</v>
      </c>
      <c r="L17" s="307"/>
      <c r="M17" s="307"/>
      <c r="N17" s="307"/>
      <c r="O17" s="307"/>
      <c r="P17" s="308"/>
      <c r="Q17" s="312"/>
      <c r="R17" s="313"/>
      <c r="S17" s="313"/>
      <c r="T17" s="313"/>
      <c r="U17" s="314"/>
      <c r="V17" s="302"/>
      <c r="W17" s="302"/>
      <c r="X17" s="302"/>
      <c r="Y17" s="7"/>
      <c r="Z17" s="7"/>
    </row>
    <row r="18" spans="1:33" ht="75.75" customHeight="1" x14ac:dyDescent="0.25">
      <c r="A18" s="294"/>
      <c r="B18" s="295"/>
      <c r="C18" s="295"/>
      <c r="D18" s="305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2"/>
      <c r="W18" s="302"/>
      <c r="X18" s="30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9">
        <f t="shared" si="0"/>
        <v>22</v>
      </c>
      <c r="W19" s="299"/>
      <c r="X19" s="29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1"/>
      <c r="W20" s="322"/>
      <c r="X20" s="323"/>
      <c r="Y20" s="7"/>
      <c r="Z20" s="7"/>
    </row>
    <row r="21" spans="1:33" s="1" customFormat="1" x14ac:dyDescent="0.25">
      <c r="A21" s="318" t="s">
        <v>76</v>
      </c>
      <c r="B21" s="319"/>
      <c r="C21" s="32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0"/>
      <c r="W21" s="300"/>
      <c r="X21" s="30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8" t="s">
        <v>72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24" t="s">
        <v>153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181"/>
      <c r="AC4" s="181"/>
      <c r="AD4" s="181"/>
      <c r="AE4" s="181"/>
      <c r="AF4" s="181"/>
    </row>
    <row r="5" spans="1:36" s="8" customFormat="1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159"/>
      <c r="AC7" s="159"/>
      <c r="AD7" s="159"/>
      <c r="AE7" s="159"/>
      <c r="AF7" s="159"/>
    </row>
    <row r="8" spans="1:36" x14ac:dyDescent="0.25">
      <c r="A8" s="325" t="s">
        <v>66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19"/>
      <c r="AC12" s="169"/>
      <c r="AD12" s="169"/>
      <c r="AE12" s="169"/>
      <c r="AF12" s="169"/>
    </row>
    <row r="13" spans="1:36" x14ac:dyDescent="0.25">
      <c r="A13" s="261" t="s">
        <v>803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2" t="s">
        <v>64</v>
      </c>
      <c r="B15" s="295" t="s">
        <v>19</v>
      </c>
      <c r="C15" s="295" t="s">
        <v>5</v>
      </c>
      <c r="D15" s="292" t="s">
        <v>77</v>
      </c>
      <c r="E15" s="297" t="s">
        <v>69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309" t="s">
        <v>152</v>
      </c>
      <c r="U15" s="310"/>
      <c r="V15" s="310"/>
      <c r="W15" s="310"/>
      <c r="X15" s="310"/>
      <c r="Y15" s="310"/>
      <c r="Z15" s="311"/>
      <c r="AA15" s="302" t="s">
        <v>7</v>
      </c>
      <c r="AB15" s="7"/>
      <c r="AC15" s="7"/>
    </row>
    <row r="16" spans="1:36" ht="26.25" customHeight="1" x14ac:dyDescent="0.25">
      <c r="A16" s="293"/>
      <c r="B16" s="295"/>
      <c r="C16" s="295"/>
      <c r="D16" s="293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315"/>
      <c r="U16" s="316"/>
      <c r="V16" s="316"/>
      <c r="W16" s="316"/>
      <c r="X16" s="316"/>
      <c r="Y16" s="316"/>
      <c r="Z16" s="317"/>
      <c r="AA16" s="302"/>
      <c r="AB16" s="7"/>
      <c r="AC16" s="7"/>
    </row>
    <row r="17" spans="1:33" ht="30" customHeight="1" x14ac:dyDescent="0.25">
      <c r="A17" s="293"/>
      <c r="B17" s="295"/>
      <c r="C17" s="295"/>
      <c r="D17" s="293"/>
      <c r="E17" s="297" t="s">
        <v>9</v>
      </c>
      <c r="F17" s="297"/>
      <c r="G17" s="297"/>
      <c r="H17" s="297"/>
      <c r="I17" s="297"/>
      <c r="J17" s="297"/>
      <c r="K17" s="297"/>
      <c r="L17" s="297" t="s">
        <v>10</v>
      </c>
      <c r="M17" s="297"/>
      <c r="N17" s="297"/>
      <c r="O17" s="297"/>
      <c r="P17" s="297"/>
      <c r="Q17" s="297"/>
      <c r="R17" s="297"/>
      <c r="S17" s="297"/>
      <c r="T17" s="312"/>
      <c r="U17" s="313"/>
      <c r="V17" s="313"/>
      <c r="W17" s="313"/>
      <c r="X17" s="313"/>
      <c r="Y17" s="313"/>
      <c r="Z17" s="314"/>
      <c r="AA17" s="302"/>
      <c r="AB17" s="7"/>
      <c r="AC17" s="7"/>
    </row>
    <row r="18" spans="1:33" ht="96" customHeight="1" x14ac:dyDescent="0.25">
      <c r="A18" s="294"/>
      <c r="B18" s="295"/>
      <c r="C18" s="295"/>
      <c r="D18" s="29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1" t="s">
        <v>76</v>
      </c>
      <c r="B21" s="272"/>
      <c r="C21" s="27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8" t="s">
        <v>72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24" t="s">
        <v>791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5" t="s">
        <v>71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1" t="s">
        <v>804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6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2" t="s">
        <v>64</v>
      </c>
      <c r="B16" s="295" t="s">
        <v>19</v>
      </c>
      <c r="C16" s="295" t="s">
        <v>5</v>
      </c>
      <c r="D16" s="292" t="s">
        <v>62</v>
      </c>
      <c r="E16" s="295" t="s">
        <v>74</v>
      </c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 t="s">
        <v>152</v>
      </c>
      <c r="Q16" s="295"/>
      <c r="R16" s="295"/>
      <c r="S16" s="295"/>
      <c r="T16" s="295"/>
      <c r="U16" s="29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3"/>
      <c r="B17" s="295"/>
      <c r="C17" s="295"/>
      <c r="D17" s="293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95"/>
      <c r="T17" s="295"/>
      <c r="U17" s="29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3"/>
      <c r="B18" s="295"/>
      <c r="C18" s="295"/>
      <c r="D18" s="293"/>
      <c r="E18" s="297" t="s">
        <v>9</v>
      </c>
      <c r="F18" s="297"/>
      <c r="G18" s="297"/>
      <c r="H18" s="297"/>
      <c r="I18" s="297"/>
      <c r="J18" s="297" t="s">
        <v>10</v>
      </c>
      <c r="K18" s="297"/>
      <c r="L18" s="297"/>
      <c r="M18" s="297"/>
      <c r="N18" s="297"/>
      <c r="O18" s="297"/>
      <c r="P18" s="295"/>
      <c r="Q18" s="295"/>
      <c r="R18" s="295"/>
      <c r="S18" s="295"/>
      <c r="T18" s="295"/>
      <c r="U18" s="29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4"/>
      <c r="B19" s="295"/>
      <c r="C19" s="295"/>
      <c r="D19" s="294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1" t="s">
        <v>76</v>
      </c>
      <c r="B22" s="272"/>
      <c r="C22" s="27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30"/>
      <c r="L2" s="330"/>
      <c r="M2" s="330"/>
      <c r="N2" s="33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65" t="s">
        <v>785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</row>
    <row r="5" spans="1:45" s="8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58" t="s">
        <v>799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</row>
    <row r="8" spans="1:45" s="5" customFormat="1" ht="15.75" x14ac:dyDescent="0.25">
      <c r="A8" s="261" t="s">
        <v>806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</row>
    <row r="11" spans="1:45" s="5" customFormat="1" ht="18.75" x14ac:dyDescent="0.3">
      <c r="AA11" s="29"/>
    </row>
    <row r="12" spans="1:45" s="5" customFormat="1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</row>
    <row r="13" spans="1:45" s="5" customFormat="1" ht="15.75" x14ac:dyDescent="0.25">
      <c r="A13" s="261" t="s">
        <v>805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</row>
    <row r="14" spans="1:45" s="140" customFormat="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</row>
    <row r="15" spans="1:45" s="141" customFormat="1" ht="63" customHeight="1" x14ac:dyDescent="0.25">
      <c r="A15" s="329" t="s">
        <v>64</v>
      </c>
      <c r="B15" s="327" t="s">
        <v>18</v>
      </c>
      <c r="C15" s="327" t="s">
        <v>5</v>
      </c>
      <c r="D15" s="327" t="s">
        <v>793</v>
      </c>
      <c r="E15" s="327"/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327"/>
      <c r="Z15" s="327"/>
      <c r="AA15" s="327"/>
      <c r="AB15" s="327"/>
      <c r="AC15" s="327"/>
      <c r="AD15" s="327"/>
      <c r="AE15" s="327"/>
      <c r="AF15" s="327"/>
      <c r="AG15" s="327"/>
      <c r="AH15" s="327"/>
      <c r="AI15" s="327"/>
      <c r="AJ15" s="327"/>
      <c r="AK15" s="327"/>
      <c r="AL15" s="327"/>
      <c r="AM15" s="327"/>
      <c r="AN15" s="327"/>
      <c r="AO15" s="327"/>
      <c r="AP15" s="327"/>
      <c r="AQ15" s="327"/>
      <c r="AR15" s="327"/>
      <c r="AS15" s="327"/>
    </row>
    <row r="16" spans="1:45" ht="87.75" customHeight="1" x14ac:dyDescent="0.2">
      <c r="A16" s="329"/>
      <c r="B16" s="327"/>
      <c r="C16" s="327"/>
      <c r="D16" s="327" t="s">
        <v>763</v>
      </c>
      <c r="E16" s="327"/>
      <c r="F16" s="327"/>
      <c r="G16" s="327"/>
      <c r="H16" s="327"/>
      <c r="I16" s="327"/>
      <c r="J16" s="327" t="s">
        <v>764</v>
      </c>
      <c r="K16" s="327"/>
      <c r="L16" s="327"/>
      <c r="M16" s="327"/>
      <c r="N16" s="327"/>
      <c r="O16" s="327"/>
      <c r="P16" s="327" t="s">
        <v>765</v>
      </c>
      <c r="Q16" s="327"/>
      <c r="R16" s="327"/>
      <c r="S16" s="327"/>
      <c r="T16" s="327"/>
      <c r="U16" s="327"/>
      <c r="V16" s="327" t="s">
        <v>766</v>
      </c>
      <c r="W16" s="327"/>
      <c r="X16" s="327"/>
      <c r="Y16" s="327"/>
      <c r="Z16" s="327"/>
      <c r="AA16" s="327"/>
      <c r="AB16" s="327" t="s">
        <v>767</v>
      </c>
      <c r="AC16" s="327"/>
      <c r="AD16" s="327"/>
      <c r="AE16" s="327"/>
      <c r="AF16" s="327"/>
      <c r="AG16" s="327"/>
      <c r="AH16" s="327" t="s">
        <v>768</v>
      </c>
      <c r="AI16" s="327"/>
      <c r="AJ16" s="327"/>
      <c r="AK16" s="327"/>
      <c r="AL16" s="327"/>
      <c r="AM16" s="327"/>
      <c r="AN16" s="327" t="s">
        <v>769</v>
      </c>
      <c r="AO16" s="327"/>
      <c r="AP16" s="327"/>
      <c r="AQ16" s="327"/>
      <c r="AR16" s="327"/>
      <c r="AS16" s="327"/>
    </row>
    <row r="17" spans="1:45" s="142" customFormat="1" ht="108.75" customHeight="1" x14ac:dyDescent="0.2">
      <c r="A17" s="329"/>
      <c r="B17" s="327"/>
      <c r="C17" s="327"/>
      <c r="D17" s="326" t="s">
        <v>770</v>
      </c>
      <c r="E17" s="326"/>
      <c r="F17" s="326" t="s">
        <v>770</v>
      </c>
      <c r="G17" s="326"/>
      <c r="H17" s="326" t="s">
        <v>771</v>
      </c>
      <c r="I17" s="326"/>
      <c r="J17" s="326" t="s">
        <v>770</v>
      </c>
      <c r="K17" s="326"/>
      <c r="L17" s="326" t="s">
        <v>770</v>
      </c>
      <c r="M17" s="326"/>
      <c r="N17" s="326" t="s">
        <v>771</v>
      </c>
      <c r="O17" s="326"/>
      <c r="P17" s="326" t="s">
        <v>770</v>
      </c>
      <c r="Q17" s="326"/>
      <c r="R17" s="326" t="s">
        <v>770</v>
      </c>
      <c r="S17" s="326"/>
      <c r="T17" s="326" t="s">
        <v>771</v>
      </c>
      <c r="U17" s="326"/>
      <c r="V17" s="326" t="s">
        <v>770</v>
      </c>
      <c r="W17" s="326"/>
      <c r="X17" s="326" t="s">
        <v>770</v>
      </c>
      <c r="Y17" s="326"/>
      <c r="Z17" s="326" t="s">
        <v>771</v>
      </c>
      <c r="AA17" s="326"/>
      <c r="AB17" s="326" t="s">
        <v>770</v>
      </c>
      <c r="AC17" s="326"/>
      <c r="AD17" s="326" t="s">
        <v>770</v>
      </c>
      <c r="AE17" s="326"/>
      <c r="AF17" s="326" t="s">
        <v>771</v>
      </c>
      <c r="AG17" s="326"/>
      <c r="AH17" s="326" t="s">
        <v>770</v>
      </c>
      <c r="AI17" s="326"/>
      <c r="AJ17" s="326" t="s">
        <v>770</v>
      </c>
      <c r="AK17" s="326"/>
      <c r="AL17" s="326" t="s">
        <v>771</v>
      </c>
      <c r="AM17" s="326"/>
      <c r="AN17" s="326" t="s">
        <v>770</v>
      </c>
      <c r="AO17" s="326"/>
      <c r="AP17" s="326" t="s">
        <v>770</v>
      </c>
      <c r="AQ17" s="326"/>
      <c r="AR17" s="326" t="s">
        <v>771</v>
      </c>
      <c r="AS17" s="326"/>
    </row>
    <row r="18" spans="1:45" ht="36" customHeight="1" x14ac:dyDescent="0.2">
      <c r="A18" s="329"/>
      <c r="B18" s="327"/>
      <c r="C18" s="32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24" t="s">
        <v>789</v>
      </c>
      <c r="C4" s="324"/>
      <c r="D4" s="324"/>
      <c r="E4" s="324"/>
      <c r="F4" s="324"/>
      <c r="G4" s="324"/>
      <c r="H4" s="324"/>
      <c r="I4" s="324"/>
      <c r="J4" s="32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159"/>
      <c r="O7" s="159"/>
      <c r="P7" s="159"/>
      <c r="Q7" s="159"/>
      <c r="R7" s="159"/>
    </row>
    <row r="8" spans="1:19" s="5" customFormat="1" ht="15.75" customHeight="1" x14ac:dyDescent="0.25">
      <c r="A8" s="325" t="s">
        <v>70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4" t="s">
        <v>53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19"/>
      <c r="O12" s="169"/>
      <c r="P12" s="169"/>
      <c r="Q12" s="169"/>
      <c r="R12" s="169"/>
    </row>
    <row r="13" spans="1:19" s="5" customFormat="1" x14ac:dyDescent="0.25">
      <c r="A13" s="261" t="s">
        <v>78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5"/>
      <c r="O13" s="25"/>
      <c r="P13" s="25"/>
      <c r="Q13" s="25"/>
      <c r="R13" s="25"/>
    </row>
    <row r="14" spans="1:19" s="17" customFormat="1" x14ac:dyDescent="0.2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</row>
    <row r="15" spans="1:19" s="35" customFormat="1" ht="90" customHeight="1" x14ac:dyDescent="0.2">
      <c r="A15" s="329" t="s">
        <v>64</v>
      </c>
      <c r="B15" s="329" t="s">
        <v>18</v>
      </c>
      <c r="C15" s="329" t="s">
        <v>5</v>
      </c>
      <c r="D15" s="332" t="s">
        <v>761</v>
      </c>
      <c r="E15" s="332" t="s">
        <v>760</v>
      </c>
      <c r="F15" s="332" t="s">
        <v>23</v>
      </c>
      <c r="G15" s="332"/>
      <c r="H15" s="332" t="s">
        <v>157</v>
      </c>
      <c r="I15" s="332"/>
      <c r="J15" s="332" t="s">
        <v>24</v>
      </c>
      <c r="K15" s="332"/>
      <c r="L15" s="332" t="s">
        <v>807</v>
      </c>
      <c r="M15" s="332"/>
    </row>
    <row r="16" spans="1:19" s="35" customFormat="1" ht="43.5" customHeight="1" x14ac:dyDescent="0.2">
      <c r="A16" s="329"/>
      <c r="B16" s="329"/>
      <c r="C16" s="329"/>
      <c r="D16" s="332"/>
      <c r="E16" s="33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4" t="s">
        <v>76</v>
      </c>
      <c r="B20" s="335"/>
      <c r="C20" s="33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1" t="s">
        <v>790</v>
      </c>
      <c r="B21" s="331"/>
      <c r="C21" s="331"/>
      <c r="D21" s="331"/>
      <c r="E21" s="331"/>
      <c r="F21" s="331"/>
      <c r="G21" s="33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9" t="s">
        <v>827</v>
      </c>
      <c r="B6" s="339"/>
      <c r="C6" s="339"/>
      <c r="D6" s="339"/>
      <c r="E6" s="339"/>
      <c r="F6" s="339"/>
      <c r="G6" s="339"/>
      <c r="H6" s="339"/>
    </row>
    <row r="7" spans="1:8" ht="41.25" customHeight="1" x14ac:dyDescent="0.25">
      <c r="A7" s="340"/>
      <c r="B7" s="340"/>
      <c r="C7" s="340"/>
      <c r="D7" s="340"/>
      <c r="E7" s="340"/>
      <c r="F7" s="340"/>
      <c r="G7" s="340"/>
      <c r="H7" s="340"/>
    </row>
    <row r="9" spans="1:8" ht="18.75" x14ac:dyDescent="0.25">
      <c r="A9" s="341" t="s">
        <v>163</v>
      </c>
      <c r="B9" s="341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42" t="s">
        <v>165</v>
      </c>
      <c r="B12" s="342"/>
    </row>
    <row r="13" spans="1:8" ht="18.75" x14ac:dyDescent="0.25">
      <c r="B13" s="53"/>
    </row>
    <row r="14" spans="1:8" ht="18.75" x14ac:dyDescent="0.25">
      <c r="A14" s="343" t="s">
        <v>794</v>
      </c>
      <c r="B14" s="343"/>
    </row>
    <row r="15" spans="1:8" x14ac:dyDescent="0.25">
      <c r="A15" s="344" t="s">
        <v>166</v>
      </c>
      <c r="B15" s="34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37" t="s">
        <v>167</v>
      </c>
      <c r="B18" s="337"/>
      <c r="C18" s="337"/>
      <c r="D18" s="337"/>
      <c r="E18" s="337"/>
      <c r="F18" s="337"/>
      <c r="G18" s="337"/>
      <c r="H18" s="337"/>
    </row>
    <row r="19" spans="1:9" ht="63" customHeight="1" x14ac:dyDescent="0.25">
      <c r="A19" s="349" t="s">
        <v>79</v>
      </c>
      <c r="B19" s="345" t="s">
        <v>80</v>
      </c>
      <c r="C19" s="347" t="s">
        <v>168</v>
      </c>
      <c r="D19" s="352" t="s">
        <v>746</v>
      </c>
      <c r="E19" s="353"/>
      <c r="F19" s="354" t="s">
        <v>762</v>
      </c>
      <c r="G19" s="353"/>
      <c r="H19" s="355" t="s">
        <v>7</v>
      </c>
    </row>
    <row r="20" spans="1:9" ht="38.25" x14ac:dyDescent="0.25">
      <c r="A20" s="350"/>
      <c r="B20" s="346"/>
      <c r="C20" s="348"/>
      <c r="D20" s="201" t="s">
        <v>750</v>
      </c>
      <c r="E20" s="202" t="s">
        <v>10</v>
      </c>
      <c r="F20" s="202" t="s">
        <v>751</v>
      </c>
      <c r="G20" s="201" t="s">
        <v>749</v>
      </c>
      <c r="H20" s="35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0" t="s">
        <v>169</v>
      </c>
      <c r="B22" s="361"/>
      <c r="C22" s="361"/>
      <c r="D22" s="361"/>
      <c r="E22" s="361"/>
      <c r="F22" s="361"/>
      <c r="G22" s="361"/>
      <c r="H22" s="362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0" t="s">
        <v>349</v>
      </c>
      <c r="B166" s="361"/>
      <c r="C166" s="361"/>
      <c r="D166" s="361"/>
      <c r="E166" s="361"/>
      <c r="F166" s="361"/>
      <c r="G166" s="361"/>
      <c r="H166" s="362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0" t="s">
        <v>593</v>
      </c>
      <c r="B318" s="361"/>
      <c r="C318" s="361"/>
      <c r="D318" s="361"/>
      <c r="E318" s="361"/>
      <c r="F318" s="361"/>
      <c r="G318" s="361"/>
      <c r="H318" s="362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63" t="s">
        <v>687</v>
      </c>
      <c r="B368" s="364"/>
      <c r="C368" s="364"/>
      <c r="D368" s="364"/>
      <c r="E368" s="364"/>
      <c r="F368" s="364"/>
      <c r="G368" s="364"/>
      <c r="H368" s="365"/>
    </row>
    <row r="369" spans="1:8" ht="16.5" thickBot="1" x14ac:dyDescent="0.3">
      <c r="A369" s="363"/>
      <c r="B369" s="364"/>
      <c r="C369" s="364"/>
      <c r="D369" s="364"/>
      <c r="E369" s="364"/>
      <c r="F369" s="364"/>
      <c r="G369" s="364"/>
      <c r="H369" s="365"/>
    </row>
    <row r="370" spans="1:8" ht="51.75" customHeight="1" x14ac:dyDescent="0.25">
      <c r="A370" s="349" t="s">
        <v>79</v>
      </c>
      <c r="B370" s="345" t="s">
        <v>80</v>
      </c>
      <c r="C370" s="347" t="s">
        <v>168</v>
      </c>
      <c r="D370" s="352" t="s">
        <v>746</v>
      </c>
      <c r="E370" s="353"/>
      <c r="F370" s="354" t="s">
        <v>748</v>
      </c>
      <c r="G370" s="353"/>
      <c r="H370" s="355" t="s">
        <v>7</v>
      </c>
    </row>
    <row r="371" spans="1:8" ht="38.25" x14ac:dyDescent="0.25">
      <c r="A371" s="350"/>
      <c r="B371" s="346"/>
      <c r="C371" s="348"/>
      <c r="D371" s="201" t="s">
        <v>750</v>
      </c>
      <c r="E371" s="202" t="s">
        <v>10</v>
      </c>
      <c r="F371" s="202" t="s">
        <v>751</v>
      </c>
      <c r="G371" s="201" t="s">
        <v>749</v>
      </c>
      <c r="H371" s="35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7" t="s">
        <v>688</v>
      </c>
      <c r="B373" s="358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9" t="s">
        <v>741</v>
      </c>
      <c r="B455" s="359"/>
      <c r="C455" s="359"/>
      <c r="D455" s="359"/>
      <c r="E455" s="359"/>
      <c r="F455" s="359"/>
      <c r="G455" s="359"/>
      <c r="H455" s="359"/>
    </row>
    <row r="456" spans="1:8" x14ac:dyDescent="0.25">
      <c r="A456" s="359" t="s">
        <v>742</v>
      </c>
      <c r="B456" s="359"/>
      <c r="C456" s="359"/>
      <c r="D456" s="359"/>
      <c r="E456" s="359"/>
      <c r="F456" s="359"/>
      <c r="G456" s="359"/>
      <c r="H456" s="359"/>
    </row>
    <row r="457" spans="1:8" x14ac:dyDescent="0.25">
      <c r="A457" s="359" t="s">
        <v>743</v>
      </c>
      <c r="B457" s="359"/>
      <c r="C457" s="359"/>
      <c r="D457" s="359"/>
      <c r="E457" s="359"/>
      <c r="F457" s="359"/>
      <c r="G457" s="359"/>
      <c r="H457" s="359"/>
    </row>
    <row r="458" spans="1:8" ht="26.25" customHeight="1" x14ac:dyDescent="0.25">
      <c r="A458" s="338" t="s">
        <v>744</v>
      </c>
      <c r="B458" s="338"/>
      <c r="C458" s="338"/>
      <c r="D458" s="338"/>
      <c r="E458" s="338"/>
      <c r="F458" s="338"/>
      <c r="G458" s="338"/>
      <c r="H458" s="338"/>
    </row>
    <row r="459" spans="1:8" x14ac:dyDescent="0.25">
      <c r="A459" s="351" t="s">
        <v>745</v>
      </c>
      <c r="B459" s="351"/>
      <c r="C459" s="351"/>
      <c r="D459" s="351"/>
      <c r="E459" s="351"/>
      <c r="F459" s="351"/>
      <c r="G459" s="351"/>
      <c r="H459" s="35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2021-02-02T11:05:54Z</dcterms:modified>
</cp:coreProperties>
</file>